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tzgermb/Documents/Meredith's manuscripts/2019 mito OM substrate paper/XXXXXX eLife revised submission/Final submission files/1:29:19 in response to editor final submission/"/>
    </mc:Choice>
  </mc:AlternateContent>
  <xr:revisionPtr revIDLastSave="0" documentId="13_ncr:1_{305675CC-28F7-494F-8F8E-C4B94C2CD645}" xr6:coauthVersionLast="45" xr6:coauthVersionMax="45" xr10:uidLastSave="{00000000-0000-0000-0000-000000000000}"/>
  <bookViews>
    <workbookView xWindow="4040" yWindow="2680" windowWidth="21620" windowHeight="15040" activeTab="1" xr2:uid="{0C6D1BD6-ABDF-7D48-81C8-E6563FACA4F7}"/>
  </bookViews>
  <sheets>
    <sheet name="Figure 3" sheetId="2" r:id="rId1"/>
    <sheet name="Figure 3-figure supplement 1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3" l="1"/>
  <c r="C3" i="3"/>
  <c r="C4" i="3"/>
  <c r="C5" i="3"/>
  <c r="C6" i="3"/>
  <c r="C7" i="3"/>
  <c r="C8" i="3"/>
  <c r="C9" i="3"/>
  <c r="C11" i="3"/>
  <c r="C12" i="3"/>
  <c r="C13" i="3"/>
  <c r="C14" i="3"/>
  <c r="C15" i="3"/>
  <c r="C16" i="3"/>
  <c r="C17" i="3"/>
  <c r="C18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41" i="3"/>
  <c r="C42" i="3"/>
  <c r="C43" i="3"/>
  <c r="C44" i="3"/>
  <c r="C45" i="3"/>
  <c r="C46" i="3"/>
  <c r="C47" i="3"/>
  <c r="C48" i="3"/>
  <c r="C51" i="3"/>
  <c r="C52" i="3"/>
  <c r="C53" i="3"/>
  <c r="C54" i="3"/>
  <c r="C55" i="3"/>
  <c r="C56" i="3"/>
  <c r="C57" i="3"/>
  <c r="C58" i="3"/>
  <c r="E2" i="2"/>
  <c r="F2" i="2"/>
  <c r="I2" i="2"/>
  <c r="L2" i="2"/>
  <c r="E3" i="2"/>
  <c r="F3" i="2"/>
  <c r="I3" i="2"/>
  <c r="L3" i="2"/>
  <c r="E4" i="2"/>
  <c r="F4" i="2"/>
  <c r="I4" i="2"/>
  <c r="L4" i="2"/>
  <c r="E5" i="2"/>
  <c r="F5" i="2"/>
  <c r="I5" i="2"/>
  <c r="L5" i="2"/>
  <c r="E6" i="2"/>
  <c r="F8" i="2" s="1"/>
  <c r="F6" i="2"/>
  <c r="I6" i="2"/>
  <c r="M6" i="2"/>
  <c r="N7" i="2" s="1"/>
  <c r="N6" i="2"/>
  <c r="E7" i="2"/>
  <c r="F7" i="2"/>
  <c r="I7" i="2"/>
  <c r="M7" i="2"/>
  <c r="E8" i="2"/>
  <c r="I8" i="2"/>
  <c r="M8" i="2"/>
  <c r="E9" i="2"/>
  <c r="F9" i="2"/>
  <c r="I9" i="2"/>
  <c r="M9" i="2"/>
  <c r="N9" i="2"/>
  <c r="E10" i="2"/>
  <c r="F10" i="2"/>
  <c r="I10" i="2"/>
  <c r="L10" i="2"/>
  <c r="E11" i="2"/>
  <c r="F11" i="2"/>
  <c r="I11" i="2"/>
  <c r="L11" i="2"/>
  <c r="E12" i="2"/>
  <c r="F12" i="2"/>
  <c r="I12" i="2"/>
  <c r="L12" i="2"/>
  <c r="E13" i="2"/>
  <c r="F13" i="2"/>
  <c r="I13" i="2"/>
  <c r="L13" i="2"/>
  <c r="E16" i="2"/>
  <c r="F18" i="2" s="1"/>
  <c r="F16" i="2"/>
  <c r="I16" i="2"/>
  <c r="L16" i="2"/>
  <c r="E17" i="2"/>
  <c r="F17" i="2"/>
  <c r="I17" i="2"/>
  <c r="L17" i="2"/>
  <c r="E18" i="2"/>
  <c r="I18" i="2"/>
  <c r="L18" i="2"/>
  <c r="E19" i="2"/>
  <c r="F19" i="2"/>
  <c r="I19" i="2"/>
  <c r="L19" i="2"/>
  <c r="E20" i="2"/>
  <c r="F21" i="2" s="1"/>
  <c r="F20" i="2"/>
  <c r="I20" i="2"/>
  <c r="L20" i="2"/>
  <c r="E21" i="2"/>
  <c r="I21" i="2"/>
  <c r="L21" i="2"/>
  <c r="E22" i="2"/>
  <c r="I22" i="2"/>
  <c r="L22" i="2"/>
  <c r="E23" i="2"/>
  <c r="F23" i="2"/>
  <c r="I23" i="2"/>
  <c r="L23" i="2"/>
  <c r="E24" i="2"/>
  <c r="F24" i="2"/>
  <c r="I24" i="2"/>
  <c r="E25" i="2"/>
  <c r="F25" i="2"/>
  <c r="I25" i="2"/>
  <c r="E26" i="2"/>
  <c r="F26" i="2"/>
  <c r="I26" i="2"/>
  <c r="E27" i="2"/>
  <c r="F27" i="2"/>
  <c r="I27" i="2"/>
  <c r="D30" i="2"/>
  <c r="G30" i="2"/>
  <c r="J30" i="2"/>
  <c r="D31" i="2"/>
  <c r="G31" i="2"/>
  <c r="J31" i="2"/>
  <c r="D32" i="2"/>
  <c r="G32" i="2"/>
  <c r="J32" i="2"/>
  <c r="D33" i="2"/>
  <c r="G33" i="2"/>
  <c r="J33" i="2"/>
  <c r="D34" i="2"/>
  <c r="G34" i="2"/>
  <c r="J34" i="2"/>
  <c r="D35" i="2"/>
  <c r="G35" i="2"/>
  <c r="J35" i="2"/>
  <c r="D36" i="2"/>
  <c r="G36" i="2"/>
  <c r="J36" i="2"/>
  <c r="D37" i="2"/>
  <c r="G37" i="2"/>
  <c r="J37" i="2"/>
  <c r="N8" i="2" l="1"/>
  <c r="F22" i="2"/>
</calcChain>
</file>

<file path=xl/sharedStrings.xml><?xml version="1.0" encoding="utf-8"?>
<sst xmlns="http://schemas.openxmlformats.org/spreadsheetml/2006/main" count="29" uniqueCount="21">
  <si>
    <t>ubc4 160</t>
  </si>
  <si>
    <t>WT 160</t>
  </si>
  <si>
    <t>3C</t>
  </si>
  <si>
    <t>ubr1san1 160</t>
  </si>
  <si>
    <t>ubr1 160</t>
  </si>
  <si>
    <t>3B</t>
  </si>
  <si>
    <t>ubr1san1 157</t>
  </si>
  <si>
    <t>san1 157</t>
  </si>
  <si>
    <t>WT 157</t>
  </si>
  <si>
    <t>3A</t>
  </si>
  <si>
    <t>san1 160</t>
  </si>
  <si>
    <t>3D</t>
  </si>
  <si>
    <t>ubr1 157</t>
  </si>
  <si>
    <t>S3C</t>
  </si>
  <si>
    <t>rsp5-3 160</t>
  </si>
  <si>
    <t>rsp5-1 160</t>
  </si>
  <si>
    <t>rsp5-3 157</t>
  </si>
  <si>
    <t>rsp5-1 157</t>
  </si>
  <si>
    <t>S3B</t>
  </si>
  <si>
    <t>mdm30 160</t>
  </si>
  <si>
    <t>S3A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</si>
</sst>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C38A6-2248-434B-8A31-85CBA56AC650}">
  <dimension ref="A1:S37"/>
  <sheetViews>
    <sheetView topLeftCell="A27" workbookViewId="0">
      <selection activeCell="K41" sqref="K41"/>
    </sheetView>
  </sheetViews>
  <sheetFormatPr baseColWidth="10" defaultRowHeight="16" x14ac:dyDescent="0.2"/>
  <cols>
    <col min="1" max="1" width="12.1640625" customWidth="1"/>
    <col min="2" max="2" width="4.6640625" customWidth="1"/>
  </cols>
  <sheetData>
    <row r="1" spans="1:14" x14ac:dyDescent="0.2">
      <c r="A1" t="s">
        <v>9</v>
      </c>
      <c r="M1" s="1"/>
    </row>
    <row r="2" spans="1:14" x14ac:dyDescent="0.2">
      <c r="A2" t="s">
        <v>8</v>
      </c>
      <c r="B2">
        <v>0</v>
      </c>
      <c r="C2">
        <v>8576.4390000000003</v>
      </c>
      <c r="D2">
        <v>10366.166999999999</v>
      </c>
      <c r="E2">
        <f>C2/D2</f>
        <v>0.82734910599067146</v>
      </c>
      <c r="F2">
        <f>100*E2/E2</f>
        <v>100</v>
      </c>
      <c r="H2">
        <v>10344.267</v>
      </c>
      <c r="I2">
        <f>100*H2/H2</f>
        <v>100</v>
      </c>
      <c r="K2">
        <v>15227.359</v>
      </c>
      <c r="L2">
        <f>100*K2/K2</f>
        <v>100</v>
      </c>
    </row>
    <row r="3" spans="1:14" x14ac:dyDescent="0.2">
      <c r="B3">
        <v>30</v>
      </c>
      <c r="C3">
        <v>2282.79</v>
      </c>
      <c r="D3">
        <v>10832.217000000001</v>
      </c>
      <c r="E3">
        <f>C3/D3</f>
        <v>0.21074079295124903</v>
      </c>
      <c r="F3">
        <f>100*E3/E2</f>
        <v>25.471810076945339</v>
      </c>
      <c r="H3">
        <v>2712.2759999999998</v>
      </c>
      <c r="I3">
        <f>100*H3/H2</f>
        <v>26.220088866615679</v>
      </c>
      <c r="K3">
        <v>3396.69</v>
      </c>
      <c r="L3">
        <f>100*K3/K2</f>
        <v>22.306494514248989</v>
      </c>
    </row>
    <row r="4" spans="1:14" x14ac:dyDescent="0.2">
      <c r="B4">
        <v>60</v>
      </c>
      <c r="C4">
        <v>1561.548</v>
      </c>
      <c r="D4">
        <v>11233.388000000001</v>
      </c>
      <c r="E4">
        <f>C4/D4</f>
        <v>0.13900953122958096</v>
      </c>
      <c r="F4">
        <f>100*E4/E2</f>
        <v>16.801798687282115</v>
      </c>
      <c r="H4">
        <v>1045.8910000000001</v>
      </c>
      <c r="I4">
        <f>100*H4/H2</f>
        <v>10.110827572412816</v>
      </c>
      <c r="K4">
        <v>1299.4259999999999</v>
      </c>
      <c r="L4">
        <f>100*K4/K2</f>
        <v>8.5334955326133688</v>
      </c>
    </row>
    <row r="5" spans="1:14" x14ac:dyDescent="0.2">
      <c r="B5">
        <v>120</v>
      </c>
      <c r="C5">
        <v>631.577</v>
      </c>
      <c r="D5">
        <v>10959.388000000001</v>
      </c>
      <c r="E5">
        <f>C5/D5</f>
        <v>5.7628856647834709E-2</v>
      </c>
      <c r="F5">
        <f>100*E5/E2</f>
        <v>6.9654824342657218</v>
      </c>
      <c r="H5">
        <v>560.69799999999998</v>
      </c>
      <c r="I5">
        <f>100*H5/H2</f>
        <v>5.4203743967552267</v>
      </c>
      <c r="K5">
        <v>900.77</v>
      </c>
      <c r="L5">
        <f>100*K5/K2</f>
        <v>5.9154709624958599</v>
      </c>
    </row>
    <row r="6" spans="1:14" x14ac:dyDescent="0.2">
      <c r="A6" t="s">
        <v>7</v>
      </c>
      <c r="B6">
        <v>0</v>
      </c>
      <c r="C6">
        <v>11660.61</v>
      </c>
      <c r="D6">
        <v>11390.094999999999</v>
      </c>
      <c r="E6">
        <f>C6/D6</f>
        <v>1.0237500214001729</v>
      </c>
      <c r="F6">
        <f>100*E6/E6</f>
        <v>100</v>
      </c>
      <c r="H6">
        <v>15910.945</v>
      </c>
      <c r="I6">
        <f>100*H6/H6</f>
        <v>100</v>
      </c>
      <c r="K6">
        <v>10709.439</v>
      </c>
      <c r="L6">
        <v>9741.4390000000003</v>
      </c>
      <c r="M6">
        <f>K6/L6</f>
        <v>1.0993693026256182</v>
      </c>
      <c r="N6">
        <f>100*M6/M6</f>
        <v>100</v>
      </c>
    </row>
    <row r="7" spans="1:14" x14ac:dyDescent="0.2">
      <c r="B7">
        <v>30</v>
      </c>
      <c r="C7">
        <v>7320.4679999999998</v>
      </c>
      <c r="D7">
        <v>11481.681</v>
      </c>
      <c r="E7">
        <f>C7/D7</f>
        <v>0.63757806892562152</v>
      </c>
      <c r="F7">
        <f>100*E7/E6</f>
        <v>62.278686749487164</v>
      </c>
      <c r="H7">
        <v>8339.1959999999999</v>
      </c>
      <c r="I7">
        <f>100*H7/H6</f>
        <v>52.411695219862807</v>
      </c>
      <c r="K7">
        <v>5620.5889999999999</v>
      </c>
      <c r="L7">
        <v>10278.146000000001</v>
      </c>
      <c r="M7">
        <f>K7/L7</f>
        <v>0.54684852696196373</v>
      </c>
      <c r="N7">
        <f>100*M7/M6</f>
        <v>49.74202259931473</v>
      </c>
    </row>
    <row r="8" spans="1:14" x14ac:dyDescent="0.2">
      <c r="B8">
        <v>60</v>
      </c>
      <c r="C8">
        <v>3392.74</v>
      </c>
      <c r="D8">
        <v>11690.803</v>
      </c>
      <c r="E8">
        <f>C8/D8</f>
        <v>0.2902058994578901</v>
      </c>
      <c r="F8">
        <f>100*E8/E6</f>
        <v>28.347340013822741</v>
      </c>
      <c r="H8">
        <v>3091.154</v>
      </c>
      <c r="I8">
        <f>100*H8/H6</f>
        <v>19.427846680382594</v>
      </c>
      <c r="K8">
        <v>2462.6190000000001</v>
      </c>
      <c r="L8">
        <v>10143.56</v>
      </c>
      <c r="M8">
        <f>K8/L8</f>
        <v>0.24277659914270733</v>
      </c>
      <c r="N8">
        <f>100*M8/M6</f>
        <v>22.083261608531835</v>
      </c>
    </row>
    <row r="9" spans="1:14" x14ac:dyDescent="0.2">
      <c r="B9">
        <v>120</v>
      </c>
      <c r="C9">
        <v>1287.3050000000001</v>
      </c>
      <c r="D9">
        <v>11972.51</v>
      </c>
      <c r="E9">
        <f>C9/D9</f>
        <v>0.10752173103217287</v>
      </c>
      <c r="F9">
        <f>100*E9/E6</f>
        <v>10.502732970409753</v>
      </c>
      <c r="H9">
        <v>1659.376</v>
      </c>
      <c r="I9">
        <f>100*H9/H6</f>
        <v>10.429147985867591</v>
      </c>
      <c r="K9">
        <v>1301.598</v>
      </c>
      <c r="L9">
        <v>10348.267</v>
      </c>
      <c r="M9">
        <f>K9/L9</f>
        <v>0.12577932131051509</v>
      </c>
      <c r="N9">
        <f>100*M9/M6</f>
        <v>11.441043606558502</v>
      </c>
    </row>
    <row r="10" spans="1:14" x14ac:dyDescent="0.2">
      <c r="A10" t="s">
        <v>6</v>
      </c>
      <c r="B10">
        <v>0</v>
      </c>
      <c r="C10">
        <v>13870.874</v>
      </c>
      <c r="D10">
        <v>11704.094999999999</v>
      </c>
      <c r="E10">
        <f>C10/D10</f>
        <v>1.1851299908279966</v>
      </c>
      <c r="F10">
        <f>100*E10/E10</f>
        <v>100</v>
      </c>
      <c r="H10">
        <v>16126.279</v>
      </c>
      <c r="I10">
        <f>100*H10/H10</f>
        <v>100</v>
      </c>
      <c r="K10">
        <v>16174.237999999999</v>
      </c>
      <c r="L10">
        <f>100*K10/K10</f>
        <v>100</v>
      </c>
    </row>
    <row r="11" spans="1:14" x14ac:dyDescent="0.2">
      <c r="B11">
        <v>30</v>
      </c>
      <c r="C11">
        <v>10901.731</v>
      </c>
      <c r="D11">
        <v>12422.630999999999</v>
      </c>
      <c r="E11">
        <f>C11/D11</f>
        <v>0.87757021841830452</v>
      </c>
      <c r="F11">
        <f>100*E11/E10</f>
        <v>74.048435632380375</v>
      </c>
      <c r="H11">
        <v>10439.016</v>
      </c>
      <c r="I11">
        <f>100*H11/H10</f>
        <v>64.732949243901828</v>
      </c>
      <c r="K11">
        <v>10734.023999999999</v>
      </c>
      <c r="L11">
        <f>100*K11/K10</f>
        <v>66.364944054860572</v>
      </c>
    </row>
    <row r="12" spans="1:14" x14ac:dyDescent="0.2">
      <c r="B12">
        <v>60</v>
      </c>
      <c r="C12">
        <v>6065.0540000000001</v>
      </c>
      <c r="D12">
        <v>12132.752</v>
      </c>
      <c r="E12">
        <f>C12/D12</f>
        <v>0.49989103873548224</v>
      </c>
      <c r="F12">
        <f>100*E12/E10</f>
        <v>42.180270738590544</v>
      </c>
      <c r="H12">
        <v>5961.116</v>
      </c>
      <c r="I12">
        <f>100*H12/H10</f>
        <v>36.965229238561477</v>
      </c>
      <c r="K12">
        <v>4778.2250000000004</v>
      </c>
      <c r="L12">
        <f>100*K12/K10</f>
        <v>29.542195434492807</v>
      </c>
    </row>
    <row r="13" spans="1:14" x14ac:dyDescent="0.2">
      <c r="B13">
        <v>120</v>
      </c>
      <c r="C13">
        <v>2945.134</v>
      </c>
      <c r="D13">
        <v>12437.288</v>
      </c>
      <c r="E13">
        <f>C13/D13</f>
        <v>0.23679872975523281</v>
      </c>
      <c r="F13">
        <f>100*E13/E10</f>
        <v>19.980823334813447</v>
      </c>
      <c r="H13">
        <v>2882.8609999999999</v>
      </c>
      <c r="I13">
        <f>100*H13/H10</f>
        <v>17.876789803773082</v>
      </c>
      <c r="K13">
        <v>3216.154</v>
      </c>
      <c r="L13">
        <f>100*K13/K10</f>
        <v>19.884423612413769</v>
      </c>
    </row>
    <row r="15" spans="1:14" x14ac:dyDescent="0.2">
      <c r="A15" t="s">
        <v>5</v>
      </c>
      <c r="H15" s="1"/>
      <c r="K15" s="1"/>
    </row>
    <row r="16" spans="1:14" x14ac:dyDescent="0.2">
      <c r="A16" t="s">
        <v>1</v>
      </c>
      <c r="B16">
        <v>0</v>
      </c>
      <c r="C16">
        <v>15045.329</v>
      </c>
      <c r="D16">
        <v>12442.045</v>
      </c>
      <c r="E16">
        <f>C16/D16</f>
        <v>1.2092328069863114</v>
      </c>
      <c r="F16">
        <f>100*E16/E16</f>
        <v>100</v>
      </c>
      <c r="H16">
        <v>8608.8029999999999</v>
      </c>
      <c r="I16">
        <f>100*H16/H16</f>
        <v>100</v>
      </c>
      <c r="K16">
        <v>10645.630999999999</v>
      </c>
      <c r="L16">
        <f>100*K16/K16</f>
        <v>99.999999999999986</v>
      </c>
    </row>
    <row r="17" spans="1:19" x14ac:dyDescent="0.2">
      <c r="B17">
        <v>15</v>
      </c>
      <c r="C17">
        <v>7225.4589999999998</v>
      </c>
      <c r="D17">
        <v>14526.166999999999</v>
      </c>
      <c r="E17">
        <f>C17/D17</f>
        <v>0.49740988107874567</v>
      </c>
      <c r="F17">
        <f>100*E17/E16</f>
        <v>41.134335605598267</v>
      </c>
      <c r="H17">
        <v>2489.0329999999999</v>
      </c>
      <c r="I17">
        <f>100*H17/H16</f>
        <v>28.912649063987175</v>
      </c>
      <c r="K17">
        <v>4794.6099999999997</v>
      </c>
      <c r="L17">
        <f>100*K17/K16</f>
        <v>45.038288477216611</v>
      </c>
    </row>
    <row r="18" spans="1:19" x14ac:dyDescent="0.2">
      <c r="B18">
        <v>30</v>
      </c>
      <c r="C18">
        <v>3876.0239999999999</v>
      </c>
      <c r="D18">
        <v>13804.166999999999</v>
      </c>
      <c r="E18">
        <f>C18/D18</f>
        <v>0.28078651902718937</v>
      </c>
      <c r="F18">
        <f>100*E18/E16</f>
        <v>23.220220077139199</v>
      </c>
      <c r="H18">
        <v>1624.548</v>
      </c>
      <c r="I18">
        <f>100*H18/H16</f>
        <v>18.870776808343738</v>
      </c>
      <c r="K18">
        <v>3427.125</v>
      </c>
      <c r="L18">
        <f>100*K18/K16</f>
        <v>32.192784063246229</v>
      </c>
    </row>
    <row r="19" spans="1:19" x14ac:dyDescent="0.2">
      <c r="B19">
        <v>60</v>
      </c>
      <c r="C19">
        <v>2066.6190000000001</v>
      </c>
      <c r="D19">
        <v>13517.459000000001</v>
      </c>
      <c r="E19">
        <f>C19/D19</f>
        <v>0.15288516872882693</v>
      </c>
      <c r="F19">
        <f>100*E19/E16</f>
        <v>12.643154225186152</v>
      </c>
      <c r="H19">
        <v>672.06200000000001</v>
      </c>
      <c r="I19">
        <f>100*H19/H16</f>
        <v>7.8066834611037095</v>
      </c>
      <c r="K19">
        <v>2656.2249999999999</v>
      </c>
      <c r="L19">
        <f>100*K19/K16</f>
        <v>24.951315708763531</v>
      </c>
    </row>
    <row r="20" spans="1:19" x14ac:dyDescent="0.2">
      <c r="A20" t="s">
        <v>4</v>
      </c>
      <c r="B20">
        <v>0</v>
      </c>
      <c r="C20">
        <v>9341.2880000000005</v>
      </c>
      <c r="D20">
        <v>10710.489</v>
      </c>
      <c r="E20">
        <f>C20/D20</f>
        <v>0.8721626062078025</v>
      </c>
      <c r="F20">
        <f>100*E20/E20</f>
        <v>100</v>
      </c>
      <c r="H20">
        <v>7431.4589999999998</v>
      </c>
      <c r="I20">
        <f>100*H20/H20</f>
        <v>100</v>
      </c>
      <c r="K20">
        <v>9207.5810000000001</v>
      </c>
      <c r="L20">
        <f>100*K20/K20</f>
        <v>100</v>
      </c>
      <c r="P20" s="1"/>
      <c r="S20" s="1"/>
    </row>
    <row r="21" spans="1:19" x14ac:dyDescent="0.2">
      <c r="B21">
        <v>15</v>
      </c>
      <c r="C21">
        <v>7914.4089999999997</v>
      </c>
      <c r="D21">
        <v>11012.61</v>
      </c>
      <c r="E21">
        <f>C21/D21</f>
        <v>0.71866787255700504</v>
      </c>
      <c r="F21">
        <f>100*E21/E20</f>
        <v>82.400674764285228</v>
      </c>
      <c r="H21">
        <v>5010.5600000000004</v>
      </c>
      <c r="I21">
        <f>100*H21/H20</f>
        <v>67.423637807865191</v>
      </c>
      <c r="K21">
        <v>5725.0240000000003</v>
      </c>
      <c r="L21">
        <f>100*K21/K20</f>
        <v>62.177286303536185</v>
      </c>
    </row>
    <row r="22" spans="1:19" x14ac:dyDescent="0.2">
      <c r="B22">
        <v>30</v>
      </c>
      <c r="C22">
        <v>6170.116</v>
      </c>
      <c r="D22">
        <v>10972.439</v>
      </c>
      <c r="E22">
        <f>C22/D22</f>
        <v>0.56232857617162413</v>
      </c>
      <c r="F22">
        <f>100*E22/E20</f>
        <v>64.475199024715238</v>
      </c>
      <c r="H22">
        <v>3071.1039999999998</v>
      </c>
      <c r="I22">
        <f>100*H22/H20</f>
        <v>41.325720830862416</v>
      </c>
      <c r="K22">
        <v>3845.3679999999999</v>
      </c>
      <c r="L22">
        <f>100*K22/K20</f>
        <v>41.763064587756546</v>
      </c>
    </row>
    <row r="23" spans="1:19" x14ac:dyDescent="0.2">
      <c r="B23">
        <v>60</v>
      </c>
      <c r="C23">
        <v>3646.681</v>
      </c>
      <c r="D23">
        <v>10371.781999999999</v>
      </c>
      <c r="E23">
        <f>C23/D23</f>
        <v>0.35159637948425837</v>
      </c>
      <c r="F23">
        <f>100*E23/E20</f>
        <v>40.313168322248231</v>
      </c>
      <c r="H23">
        <v>2120.69</v>
      </c>
      <c r="I23">
        <f>100*H23/H20</f>
        <v>28.53665747197152</v>
      </c>
      <c r="K23">
        <v>2981.8820000000001</v>
      </c>
      <c r="L23">
        <f>100*K23/K20</f>
        <v>32.385074863854037</v>
      </c>
    </row>
    <row r="24" spans="1:19" x14ac:dyDescent="0.2">
      <c r="A24" t="s">
        <v>3</v>
      </c>
      <c r="B24">
        <v>0</v>
      </c>
      <c r="C24">
        <v>11529.652</v>
      </c>
      <c r="D24">
        <v>11620.56</v>
      </c>
      <c r="E24">
        <f>C24/D24</f>
        <v>0.99217696909615372</v>
      </c>
      <c r="F24">
        <f>100*E24/E24</f>
        <v>100</v>
      </c>
      <c r="H24">
        <v>9833.51</v>
      </c>
      <c r="I24">
        <f>100*H24/H24</f>
        <v>100</v>
      </c>
      <c r="K24">
        <v>10768.894</v>
      </c>
      <c r="L24">
        <v>100</v>
      </c>
    </row>
    <row r="25" spans="1:19" x14ac:dyDescent="0.2">
      <c r="B25">
        <v>15</v>
      </c>
      <c r="C25">
        <v>8722.0660000000007</v>
      </c>
      <c r="D25">
        <v>11168.267</v>
      </c>
      <c r="E25">
        <f>C25/D25</f>
        <v>0.78096861402042062</v>
      </c>
      <c r="F25">
        <f>100*E25/E24</f>
        <v>78.712632760651744</v>
      </c>
      <c r="H25">
        <v>7113.56</v>
      </c>
      <c r="I25">
        <f>100*H25/H24</f>
        <v>72.339988468003796</v>
      </c>
      <c r="K25">
        <v>8823.5300000000007</v>
      </c>
      <c r="L25">
        <v>79.659901331441461</v>
      </c>
    </row>
    <row r="26" spans="1:19" x14ac:dyDescent="0.2">
      <c r="B26">
        <v>30</v>
      </c>
      <c r="C26">
        <v>6447.3590000000004</v>
      </c>
      <c r="D26">
        <v>10434.852999999999</v>
      </c>
      <c r="E26">
        <f>C26/D26</f>
        <v>0.61786773613389678</v>
      </c>
      <c r="F26">
        <f>100*E26/E24</f>
        <v>62.27394460655114</v>
      </c>
      <c r="H26">
        <v>4639.9030000000002</v>
      </c>
      <c r="I26">
        <f>100*H26/H24</f>
        <v>47.184606513849076</v>
      </c>
      <c r="K26">
        <v>6525.9949999999999</v>
      </c>
      <c r="L26">
        <v>53.970705810069035</v>
      </c>
    </row>
    <row r="27" spans="1:19" x14ac:dyDescent="0.2">
      <c r="B27">
        <v>60</v>
      </c>
      <c r="C27">
        <v>4590.7520000000004</v>
      </c>
      <c r="D27">
        <v>9995.9030000000002</v>
      </c>
      <c r="E27">
        <f>C27/D27</f>
        <v>0.45926336019867342</v>
      </c>
      <c r="F27">
        <f>100*E27/E24</f>
        <v>46.288452010436188</v>
      </c>
      <c r="H27">
        <v>3901.3679999999999</v>
      </c>
      <c r="I27">
        <f>100*H27/H24</f>
        <v>39.674216022559591</v>
      </c>
      <c r="K27">
        <v>4497.6310000000003</v>
      </c>
      <c r="L27">
        <v>34.909148180879342</v>
      </c>
    </row>
    <row r="29" spans="1:19" x14ac:dyDescent="0.2">
      <c r="A29" t="s">
        <v>2</v>
      </c>
    </row>
    <row r="30" spans="1:19" x14ac:dyDescent="0.2">
      <c r="A30" t="s">
        <v>1</v>
      </c>
      <c r="B30">
        <v>0</v>
      </c>
      <c r="C30">
        <v>8376.1959999999999</v>
      </c>
      <c r="D30">
        <f>100*C30/C30</f>
        <v>100</v>
      </c>
      <c r="F30">
        <v>9639.4089999999997</v>
      </c>
      <c r="G30">
        <f>100*F30/F30</f>
        <v>100</v>
      </c>
      <c r="I30">
        <v>5867.1459999999997</v>
      </c>
      <c r="J30">
        <f>100*I30/I30</f>
        <v>100</v>
      </c>
    </row>
    <row r="31" spans="1:19" x14ac:dyDescent="0.2">
      <c r="B31">
        <v>15</v>
      </c>
      <c r="C31">
        <v>4068.8820000000001</v>
      </c>
      <c r="D31">
        <f>100*C31/C30</f>
        <v>48.576728624783854</v>
      </c>
      <c r="F31">
        <v>5689.8739999999998</v>
      </c>
      <c r="G31">
        <f>100*F31/F30</f>
        <v>59.0272079958429</v>
      </c>
      <c r="I31">
        <v>3578.0540000000001</v>
      </c>
      <c r="J31">
        <f>100*I31/I30</f>
        <v>60.984574101275143</v>
      </c>
    </row>
    <row r="32" spans="1:19" x14ac:dyDescent="0.2">
      <c r="B32">
        <v>30</v>
      </c>
      <c r="C32">
        <v>2188.1610000000001</v>
      </c>
      <c r="D32">
        <f>100*C32/C30</f>
        <v>26.123564921355708</v>
      </c>
      <c r="F32">
        <v>3719.6309999999999</v>
      </c>
      <c r="G32">
        <f>100*F32/F30</f>
        <v>38.587749518668623</v>
      </c>
      <c r="I32">
        <v>1555.962</v>
      </c>
      <c r="J32">
        <f>100*I32/I30</f>
        <v>26.519912748037974</v>
      </c>
    </row>
    <row r="33" spans="1:10" x14ac:dyDescent="0.2">
      <c r="B33">
        <v>60</v>
      </c>
      <c r="C33">
        <v>935.06200000000001</v>
      </c>
      <c r="D33">
        <f>100*C33/C30</f>
        <v>11.163325213497869</v>
      </c>
      <c r="F33">
        <v>1781.51</v>
      </c>
      <c r="G33">
        <f>100*F33/F30</f>
        <v>18.481527238858732</v>
      </c>
      <c r="I33">
        <v>646.35500000000002</v>
      </c>
      <c r="J33">
        <f>100*I33/I30</f>
        <v>11.016514673403389</v>
      </c>
    </row>
    <row r="34" spans="1:10" x14ac:dyDescent="0.2">
      <c r="A34" t="s">
        <v>0</v>
      </c>
      <c r="B34">
        <v>0</v>
      </c>
      <c r="C34">
        <v>6426.4679999999998</v>
      </c>
      <c r="D34">
        <f>100*C34/C34</f>
        <v>99.999999999999986</v>
      </c>
      <c r="F34">
        <v>7574.924</v>
      </c>
      <c r="G34">
        <f>100*F34/F34</f>
        <v>100</v>
      </c>
      <c r="I34">
        <v>5052.5389999999998</v>
      </c>
      <c r="J34">
        <f>100*I34/I34</f>
        <v>100</v>
      </c>
    </row>
    <row r="35" spans="1:10" x14ac:dyDescent="0.2">
      <c r="B35">
        <v>15</v>
      </c>
      <c r="C35">
        <v>5236.1040000000003</v>
      </c>
      <c r="D35">
        <f>100*C35/C34</f>
        <v>81.477165995380361</v>
      </c>
      <c r="F35">
        <v>5590.0950000000003</v>
      </c>
      <c r="G35">
        <f>100*F35/F34</f>
        <v>73.79737407266397</v>
      </c>
      <c r="I35">
        <v>3451.9740000000002</v>
      </c>
      <c r="J35">
        <f>100*I35/I34</f>
        <v>68.321570600444659</v>
      </c>
    </row>
    <row r="36" spans="1:10" x14ac:dyDescent="0.2">
      <c r="B36">
        <v>30</v>
      </c>
      <c r="C36">
        <v>3822.4470000000001</v>
      </c>
      <c r="D36">
        <f>100*C36/C34</f>
        <v>59.479748440356353</v>
      </c>
      <c r="F36">
        <v>4358.4889999999996</v>
      </c>
      <c r="G36">
        <f>100*F36/F34</f>
        <v>57.538385863673348</v>
      </c>
      <c r="I36">
        <v>2952.1959999999999</v>
      </c>
      <c r="J36">
        <f>100*I36/I34</f>
        <v>58.429949773767206</v>
      </c>
    </row>
    <row r="37" spans="1:10" x14ac:dyDescent="0.2">
      <c r="B37">
        <v>60</v>
      </c>
      <c r="C37">
        <v>2425.6190000000001</v>
      </c>
      <c r="D37">
        <f>100*C37/C34</f>
        <v>37.74420101368279</v>
      </c>
      <c r="F37">
        <v>3384.2460000000001</v>
      </c>
      <c r="G37">
        <f>100*F37/F34</f>
        <v>44.676963095603341</v>
      </c>
      <c r="I37">
        <v>2434.8319999999999</v>
      </c>
      <c r="J37">
        <f>100*I37/I34</f>
        <v>48.19026631956725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F0254-11F7-B648-80E1-B97E32708A77}">
  <dimension ref="A1:C58"/>
  <sheetViews>
    <sheetView tabSelected="1" topLeftCell="A17" workbookViewId="0">
      <selection activeCell="F34" sqref="F34"/>
    </sheetView>
  </sheetViews>
  <sheetFormatPr baseColWidth="10" defaultRowHeight="16" x14ac:dyDescent="0.2"/>
  <cols>
    <col min="1" max="1" width="13.33203125" customWidth="1"/>
  </cols>
  <sheetData>
    <row r="1" spans="1:3" x14ac:dyDescent="0.2">
      <c r="A1" t="s">
        <v>20</v>
      </c>
    </row>
    <row r="2" spans="1:3" x14ac:dyDescent="0.2">
      <c r="A2" t="s">
        <v>8</v>
      </c>
      <c r="B2">
        <v>17896.672999999999</v>
      </c>
      <c r="C2">
        <f>100*B2/B2</f>
        <v>100</v>
      </c>
    </row>
    <row r="3" spans="1:3" x14ac:dyDescent="0.2">
      <c r="B3">
        <v>6804.7309999999998</v>
      </c>
      <c r="C3">
        <f>100*B3/B2</f>
        <v>38.022324037545971</v>
      </c>
    </row>
    <row r="4" spans="1:3" x14ac:dyDescent="0.2">
      <c r="B4">
        <v>3642.2249999999999</v>
      </c>
      <c r="C4">
        <f>100*B4/B2</f>
        <v>20.351408331593252</v>
      </c>
    </row>
    <row r="5" spans="1:3" x14ac:dyDescent="0.2">
      <c r="B5">
        <v>2179.2049999999999</v>
      </c>
      <c r="C5">
        <f>100*B5/B2</f>
        <v>12.176592822587752</v>
      </c>
    </row>
    <row r="6" spans="1:3" x14ac:dyDescent="0.2">
      <c r="A6" t="s">
        <v>19</v>
      </c>
      <c r="B6">
        <v>13044.066000000001</v>
      </c>
      <c r="C6">
        <f>100*B6/B6</f>
        <v>100</v>
      </c>
    </row>
    <row r="7" spans="1:3" x14ac:dyDescent="0.2">
      <c r="B7">
        <v>2950.0540000000001</v>
      </c>
      <c r="C7">
        <f>100*B7/B6</f>
        <v>22.616061586931561</v>
      </c>
    </row>
    <row r="8" spans="1:3" x14ac:dyDescent="0.2">
      <c r="B8">
        <v>1739.6189999999999</v>
      </c>
      <c r="C8">
        <f>100*B8/B6</f>
        <v>13.336478058298692</v>
      </c>
    </row>
    <row r="9" spans="1:3" x14ac:dyDescent="0.2">
      <c r="B9">
        <v>932.447</v>
      </c>
      <c r="C9">
        <f>100*B9/B6</f>
        <v>7.1484382247069274</v>
      </c>
    </row>
    <row r="11" spans="1:3" x14ac:dyDescent="0.2">
      <c r="A11" t="s">
        <v>1</v>
      </c>
      <c r="B11">
        <v>16839.359</v>
      </c>
      <c r="C11">
        <f>100*B11/B11</f>
        <v>100</v>
      </c>
    </row>
    <row r="12" spans="1:3" x14ac:dyDescent="0.2">
      <c r="B12">
        <v>1519.184</v>
      </c>
      <c r="C12">
        <f>100*B12/B11</f>
        <v>9.0216260607069412</v>
      </c>
    </row>
    <row r="13" spans="1:3" x14ac:dyDescent="0.2">
      <c r="B13">
        <v>808.74900000000002</v>
      </c>
      <c r="C13">
        <f>100*B13/B11</f>
        <v>4.8027303177038991</v>
      </c>
    </row>
    <row r="14" spans="1:3" x14ac:dyDescent="0.2">
      <c r="B14">
        <v>548.09199999999998</v>
      </c>
      <c r="C14">
        <f>100*B14/B11</f>
        <v>3.2548269800531004</v>
      </c>
    </row>
    <row r="15" spans="1:3" x14ac:dyDescent="0.2">
      <c r="A15" t="s">
        <v>19</v>
      </c>
      <c r="B15">
        <v>11284.974</v>
      </c>
      <c r="C15">
        <f>100*B15/B15</f>
        <v>99.999999999999986</v>
      </c>
    </row>
    <row r="16" spans="1:3" x14ac:dyDescent="0.2">
      <c r="B16">
        <v>1921.4455800000001</v>
      </c>
      <c r="C16">
        <f>100*B16/B15</f>
        <v>17.026584022258273</v>
      </c>
    </row>
    <row r="17" spans="1:3" x14ac:dyDescent="0.2">
      <c r="B17">
        <v>934.99099999999999</v>
      </c>
      <c r="C17">
        <f>100*B17/B15</f>
        <v>8.285273851760758</v>
      </c>
    </row>
    <row r="18" spans="1:3" x14ac:dyDescent="0.2">
      <c r="B18">
        <v>715.16300000000001</v>
      </c>
      <c r="C18">
        <f>100*B18/B15</f>
        <v>6.3373030367637533</v>
      </c>
    </row>
    <row r="20" spans="1:3" x14ac:dyDescent="0.2">
      <c r="A20" t="s">
        <v>18</v>
      </c>
    </row>
    <row r="21" spans="1:3" x14ac:dyDescent="0.2">
      <c r="A21" s="2" t="s">
        <v>8</v>
      </c>
      <c r="B21">
        <v>13677.187</v>
      </c>
      <c r="C21">
        <f>100*B21/B21</f>
        <v>100</v>
      </c>
    </row>
    <row r="22" spans="1:3" x14ac:dyDescent="0.2">
      <c r="A22" s="2"/>
      <c r="B22">
        <v>2388.6190000000001</v>
      </c>
      <c r="C22">
        <f>100*B22/B21</f>
        <v>17.464256356222958</v>
      </c>
    </row>
    <row r="23" spans="1:3" x14ac:dyDescent="0.2">
      <c r="A23" s="2"/>
      <c r="B23">
        <v>1632.0830000000001</v>
      </c>
      <c r="C23">
        <f>100*B23/B21</f>
        <v>11.932885029648276</v>
      </c>
    </row>
    <row r="24" spans="1:3" x14ac:dyDescent="0.2">
      <c r="A24" s="2" t="s">
        <v>17</v>
      </c>
      <c r="B24">
        <v>13288.874</v>
      </c>
      <c r="C24">
        <f>100*B24/B24</f>
        <v>100</v>
      </c>
    </row>
    <row r="25" spans="1:3" x14ac:dyDescent="0.2">
      <c r="A25" s="2"/>
      <c r="B25">
        <v>1439.4259999999999</v>
      </c>
      <c r="C25">
        <f>100*B25/B24</f>
        <v>10.831813139322414</v>
      </c>
    </row>
    <row r="26" spans="1:3" x14ac:dyDescent="0.2">
      <c r="A26" s="2"/>
      <c r="B26">
        <v>780.64800000000002</v>
      </c>
      <c r="C26">
        <f>100*B26/B24</f>
        <v>5.8744480533113643</v>
      </c>
    </row>
    <row r="27" spans="1:3" x14ac:dyDescent="0.2">
      <c r="A27" s="2" t="s">
        <v>16</v>
      </c>
      <c r="B27">
        <v>9675.0239999999994</v>
      </c>
      <c r="C27">
        <f>100*B27/B27</f>
        <v>100</v>
      </c>
    </row>
    <row r="28" spans="1:3" x14ac:dyDescent="0.2">
      <c r="B28">
        <v>1832.4970000000001</v>
      </c>
      <c r="C28">
        <f>100*B28/B27</f>
        <v>18.940490483537822</v>
      </c>
    </row>
    <row r="29" spans="1:3" x14ac:dyDescent="0.2">
      <c r="B29">
        <v>1247.8910000000001</v>
      </c>
      <c r="C29">
        <f>100*B29/B27</f>
        <v>12.898066196011504</v>
      </c>
    </row>
    <row r="30" spans="1:3" x14ac:dyDescent="0.2">
      <c r="A30" t="s">
        <v>1</v>
      </c>
      <c r="B30">
        <v>11454.874</v>
      </c>
      <c r="C30">
        <f>100*B30/B30</f>
        <v>100</v>
      </c>
    </row>
    <row r="31" spans="1:3" x14ac:dyDescent="0.2">
      <c r="B31">
        <v>4154.3469999999998</v>
      </c>
      <c r="C31">
        <f>100*B31/B30</f>
        <v>36.267068498527351</v>
      </c>
    </row>
    <row r="32" spans="1:3" x14ac:dyDescent="0.2">
      <c r="B32">
        <v>1943.2550000000001</v>
      </c>
      <c r="C32">
        <f>100*B32/B30</f>
        <v>16.964438020007904</v>
      </c>
    </row>
    <row r="33" spans="1:3" x14ac:dyDescent="0.2">
      <c r="A33" t="s">
        <v>15</v>
      </c>
      <c r="B33">
        <v>7430.61</v>
      </c>
      <c r="C33">
        <f>100*B33/B33</f>
        <v>100</v>
      </c>
    </row>
    <row r="34" spans="1:3" x14ac:dyDescent="0.2">
      <c r="B34">
        <v>2105.4259999999999</v>
      </c>
      <c r="C34">
        <f>100*B34/B33</f>
        <v>28.33449743695336</v>
      </c>
    </row>
    <row r="35" spans="1:3" x14ac:dyDescent="0.2">
      <c r="B35">
        <v>963.47699999999998</v>
      </c>
      <c r="C35">
        <f>100*B35/B33</f>
        <v>12.966324433660224</v>
      </c>
    </row>
    <row r="36" spans="1:3" x14ac:dyDescent="0.2">
      <c r="A36" t="s">
        <v>14</v>
      </c>
      <c r="B36">
        <v>7828.0240000000003</v>
      </c>
      <c r="C36">
        <f>100*B36/B36</f>
        <v>100</v>
      </c>
    </row>
    <row r="37" spans="1:3" x14ac:dyDescent="0.2">
      <c r="B37">
        <v>3090.4969999999998</v>
      </c>
      <c r="C37">
        <f>100*B37/B36</f>
        <v>39.479912171960635</v>
      </c>
    </row>
    <row r="38" spans="1:3" x14ac:dyDescent="0.2">
      <c r="B38">
        <v>969.30499999999995</v>
      </c>
      <c r="C38">
        <f>100*B38/B36</f>
        <v>12.382499082782576</v>
      </c>
    </row>
    <row r="40" spans="1:3" ht="14" customHeight="1" x14ac:dyDescent="0.2">
      <c r="A40" t="s">
        <v>13</v>
      </c>
    </row>
    <row r="41" spans="1:3" x14ac:dyDescent="0.2">
      <c r="A41" t="s">
        <v>8</v>
      </c>
      <c r="B41">
        <v>14315.681</v>
      </c>
      <c r="C41">
        <f>100*B41/B41</f>
        <v>100</v>
      </c>
    </row>
    <row r="42" spans="1:3" x14ac:dyDescent="0.2">
      <c r="B42">
        <v>3798.74</v>
      </c>
      <c r="C42">
        <f>100*B42/B41</f>
        <v>26.535517241547922</v>
      </c>
    </row>
    <row r="43" spans="1:3" x14ac:dyDescent="0.2">
      <c r="B43">
        <v>1473.134</v>
      </c>
      <c r="C43">
        <f>100*B43/B41</f>
        <v>10.290352236823383</v>
      </c>
    </row>
    <row r="44" spans="1:3" x14ac:dyDescent="0.2">
      <c r="B44">
        <v>861.47699999999998</v>
      </c>
      <c r="C44">
        <f>100*B44/B41</f>
        <v>6.0177158180599299</v>
      </c>
    </row>
    <row r="45" spans="1:3" x14ac:dyDescent="0.2">
      <c r="A45" t="s">
        <v>12</v>
      </c>
      <c r="B45">
        <v>11022.489</v>
      </c>
      <c r="C45">
        <f>100*B45/B45</f>
        <v>100</v>
      </c>
    </row>
    <row r="46" spans="1:3" x14ac:dyDescent="0.2">
      <c r="B46">
        <v>2797.6190000000001</v>
      </c>
      <c r="C46">
        <f>100*B46/B45</f>
        <v>25.381009679392744</v>
      </c>
    </row>
    <row r="47" spans="1:3" x14ac:dyDescent="0.2">
      <c r="B47">
        <v>865.94100000000003</v>
      </c>
      <c r="C47">
        <f>100*B47/B45</f>
        <v>7.8561294096097543</v>
      </c>
    </row>
    <row r="48" spans="1:3" x14ac:dyDescent="0.2">
      <c r="B48">
        <v>573.28399999999999</v>
      </c>
      <c r="C48">
        <f>100*B48/B45</f>
        <v>5.2010394385514926</v>
      </c>
    </row>
    <row r="50" spans="1:3" x14ac:dyDescent="0.2">
      <c r="A50" t="s">
        <v>11</v>
      </c>
    </row>
    <row r="51" spans="1:3" x14ac:dyDescent="0.2">
      <c r="A51" t="s">
        <v>1</v>
      </c>
      <c r="B51">
        <v>15974.48</v>
      </c>
      <c r="C51">
        <f>100*B51/B51</f>
        <v>100</v>
      </c>
    </row>
    <row r="52" spans="1:3" x14ac:dyDescent="0.2">
      <c r="B52">
        <v>8920.6810000000005</v>
      </c>
      <c r="C52">
        <f>100*B52/B51</f>
        <v>55.843326355537087</v>
      </c>
    </row>
    <row r="53" spans="1:3" x14ac:dyDescent="0.2">
      <c r="B53">
        <v>5776.9030000000002</v>
      </c>
      <c r="C53">
        <f>100*B53/B51</f>
        <v>36.163324252182235</v>
      </c>
    </row>
    <row r="54" spans="1:3" x14ac:dyDescent="0.2">
      <c r="B54">
        <v>2925.3470000000002</v>
      </c>
      <c r="C54">
        <f>100*B54/B51</f>
        <v>18.312627390688149</v>
      </c>
    </row>
    <row r="55" spans="1:3" x14ac:dyDescent="0.2">
      <c r="A55" t="s">
        <v>10</v>
      </c>
      <c r="B55">
        <v>13824.772999999999</v>
      </c>
      <c r="C55">
        <f>100*B55/B55</f>
        <v>99.999999999999986</v>
      </c>
    </row>
    <row r="56" spans="1:3" x14ac:dyDescent="0.2">
      <c r="B56">
        <v>8611.6810000000005</v>
      </c>
      <c r="C56">
        <f>100*B56/B55</f>
        <v>62.291662944483804</v>
      </c>
    </row>
    <row r="57" spans="1:3" x14ac:dyDescent="0.2">
      <c r="B57">
        <v>5253.0749999999998</v>
      </c>
      <c r="C57">
        <f>100*B57/B55</f>
        <v>37.997549760853218</v>
      </c>
    </row>
    <row r="58" spans="1:3" x14ac:dyDescent="0.2">
      <c r="B58">
        <v>2748.5390000000002</v>
      </c>
      <c r="C58">
        <f>100*B58/B55</f>
        <v>19.881259533158342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3</vt:lpstr>
      <vt:lpstr>Figure 3-figure supplement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Metzger, Meredith (NIH/NCI) [E]</dc:creator>
  <cp:lastModifiedBy>Metzger, Meredith (NIH/NCI) [E]</cp:lastModifiedBy>
  <dcterms:created xsi:type="dcterms:W3CDTF">2020-01-29T20:44:44Z</dcterms:created>
  <dcterms:modified xsi:type="dcterms:W3CDTF">2020-01-29T20:45:32Z</dcterms:modified>
</cp:coreProperties>
</file>