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anthabell/Google Drive/Lab/data/LRRK2/IMUNNITY ms/eLife Resubmission/"/>
    </mc:Choice>
  </mc:AlternateContent>
  <xr:revisionPtr revIDLastSave="0" documentId="13_ncr:1_{F8F64285-E89D-0A41-AB77-B9F08EDE30E9}" xr6:coauthVersionLast="45" xr6:coauthVersionMax="45" xr10:uidLastSave="{00000000-0000-0000-0000-000000000000}"/>
  <bookViews>
    <workbookView xWindow="30460" yWindow="240" windowWidth="35420" windowHeight="20280" activeTab="11" xr2:uid="{5674D0E4-7406-464B-B9D3-BCA9C4CF4DA4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S1-1" sheetId="10" r:id="rId9"/>
    <sheet name="FigS2-1" sheetId="11" r:id="rId10"/>
    <sheet name="FigS3-1" sheetId="12" r:id="rId11"/>
    <sheet name="FigS4-1" sheetId="13" r:id="rId12"/>
    <sheet name="FigS5-1" sheetId="14" r:id="rId13"/>
    <sheet name="FigS6-1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<sst xmlns="http://schemas.openxmlformats.org/spreadsheetml/2006/main" count="1180" uniqueCount="316">
  <si>
    <t>1E</t>
  </si>
  <si>
    <t>1F</t>
  </si>
  <si>
    <t>Ifnb1</t>
  </si>
  <si>
    <t>Ifit1</t>
  </si>
  <si>
    <t>Gbp2</t>
  </si>
  <si>
    <t>Stat2</t>
  </si>
  <si>
    <t>Rsad2</t>
  </si>
  <si>
    <t>Isg15</t>
  </si>
  <si>
    <t>Cmpk2</t>
  </si>
  <si>
    <t>1G</t>
  </si>
  <si>
    <t>Tnfa</t>
  </si>
  <si>
    <t>Apoe</t>
  </si>
  <si>
    <t>Ldhb</t>
  </si>
  <si>
    <t>Tnf</t>
  </si>
  <si>
    <t>number of individuals (n)</t>
  </si>
  <si>
    <t>HET = 4, KO = 4, HET+Mtb = 3, KO+Mtb = 3</t>
  </si>
  <si>
    <t>Il1b</t>
  </si>
  <si>
    <t>HET = 4, KO = 4</t>
  </si>
  <si>
    <t>p values parent test</t>
  </si>
  <si>
    <t>unpaired T test</t>
  </si>
  <si>
    <t>gene</t>
  </si>
  <si>
    <t>genotype</t>
  </si>
  <si>
    <t>treatment</t>
  </si>
  <si>
    <t>interaction</t>
  </si>
  <si>
    <t>HET vs KO</t>
  </si>
  <si>
    <t>HET vs HET+Mtb</t>
  </si>
  <si>
    <t>KO vs KO+Mtb</t>
  </si>
  <si>
    <t>HET+Mtb vs KO+Mtb</t>
  </si>
  <si>
    <t>p values post hoc test</t>
  </si>
  <si>
    <t>Figure</t>
  </si>
  <si>
    <t xml:space="preserve">Statistical test </t>
  </si>
  <si>
    <t>&lt;0.0001</t>
  </si>
  <si>
    <t>2-way ANOVA</t>
  </si>
  <si>
    <t>Tukey's posthoc</t>
  </si>
  <si>
    <t>WT vs HET</t>
  </si>
  <si>
    <t>WT vs KO</t>
  </si>
  <si>
    <t>HET+ISD vs KO+ISD</t>
  </si>
  <si>
    <t>2A</t>
  </si>
  <si>
    <t>2C</t>
  </si>
  <si>
    <t>2D</t>
  </si>
  <si>
    <t>2E</t>
  </si>
  <si>
    <t>2F</t>
  </si>
  <si>
    <t>2G</t>
  </si>
  <si>
    <t>2L</t>
  </si>
  <si>
    <t>Irf7</t>
  </si>
  <si>
    <t>HET vs HET+Mlp (4H)</t>
  </si>
  <si>
    <t>KO vs KO+Mlp (4H)</t>
  </si>
  <si>
    <t>HET+Mlp vs KO+Mlp (4H)</t>
  </si>
  <si>
    <t>2 way ANOVA Tukey's post hoc</t>
  </si>
  <si>
    <t>HET vs HET+Mlp (8H)</t>
  </si>
  <si>
    <t>KO vs KO+Mlp (8H)</t>
  </si>
  <si>
    <t>HET+Mlp vs KO+Mlp (8H)</t>
  </si>
  <si>
    <t>number of samples (n)</t>
  </si>
  <si>
    <t>number of sampless (n)</t>
  </si>
  <si>
    <t>HET = 4, KO = 4, HET+Mlp(4H) = 3, KO+Mlp(4H) = 3, HET+Mlp(8H) = 3, KO+Mlp(8H) = 3</t>
  </si>
  <si>
    <t>HET = 4, KO = 4, HET+ISD = 3, KO+ISD = 3</t>
  </si>
  <si>
    <t>KO vs KO+ISD</t>
  </si>
  <si>
    <t xml:space="preserve">HET vs HET+ISD </t>
  </si>
  <si>
    <t>HET vs HET+PolyI:C</t>
  </si>
  <si>
    <t>KO vs KO+PolyI:C</t>
  </si>
  <si>
    <t xml:space="preserve">HET+poly(I:C) vs KO+poly(I:C) </t>
  </si>
  <si>
    <t>HET vs HET+LPS</t>
  </si>
  <si>
    <t>KO vs KO+LPS</t>
  </si>
  <si>
    <t xml:space="preserve">HET+LPS vs KO+LPS </t>
  </si>
  <si>
    <t>HET vs HET+CLO97</t>
  </si>
  <si>
    <t>KO vs KO+CLO97</t>
  </si>
  <si>
    <t>HET+CLO97 vs KO+CLO97</t>
  </si>
  <si>
    <t>HET vs HET+CpG</t>
  </si>
  <si>
    <t>KO vs KO+CpG</t>
  </si>
  <si>
    <t>HET+CpG vs KO+CpG</t>
  </si>
  <si>
    <t>CT = 4, KO = 4, CT+ISD = 3, KO+ISD = 3</t>
  </si>
  <si>
    <t>HET vs HET+IFNB</t>
  </si>
  <si>
    <t>KO vs KO+IFNB</t>
  </si>
  <si>
    <t>HET+IFNB vs KO+IFNB</t>
  </si>
  <si>
    <t>HET vs HET+nAb</t>
  </si>
  <si>
    <t>KO vs KO+nAb</t>
  </si>
  <si>
    <t>HET+nAb vs KO+nAb</t>
  </si>
  <si>
    <t>WT vs LRRK2ko:IFNARko</t>
  </si>
  <si>
    <t>WT vs IFNARko</t>
  </si>
  <si>
    <t>LRRK2ko vs LRRK2ko:IFNARko</t>
  </si>
  <si>
    <t>IFNARko vsvs LRRK2ko:IFNARko</t>
  </si>
  <si>
    <t>two tailed</t>
  </si>
  <si>
    <t>1-way ANOVA</t>
  </si>
  <si>
    <t>WT = 3, HET = 3, KO = 3</t>
  </si>
  <si>
    <t>HET = 3, KO = 3</t>
  </si>
  <si>
    <t>4A</t>
  </si>
  <si>
    <t>4C</t>
  </si>
  <si>
    <t>4D</t>
  </si>
  <si>
    <t>SCR = 3, KD = 3</t>
  </si>
  <si>
    <t>Read out</t>
  </si>
  <si>
    <t>MFI (AF 488) p616 DRP1</t>
  </si>
  <si>
    <t>4E</t>
  </si>
  <si>
    <t>4F</t>
  </si>
  <si>
    <r>
      <rPr>
        <i/>
        <sz val="12"/>
        <color theme="1"/>
        <rFont val="Calibri"/>
        <family val="2"/>
        <scheme val="minor"/>
      </rPr>
      <t>Isg15</t>
    </r>
    <r>
      <rPr>
        <sz val="12"/>
        <color theme="1"/>
        <rFont val="Calibri"/>
        <family val="2"/>
        <scheme val="minor"/>
      </rPr>
      <t xml:space="preserve"> expression</t>
    </r>
  </si>
  <si>
    <r>
      <rPr>
        <i/>
        <sz val="12"/>
        <color theme="1"/>
        <rFont val="Calibri"/>
        <family val="2"/>
        <scheme val="minor"/>
      </rPr>
      <t>Irf7</t>
    </r>
    <r>
      <rPr>
        <sz val="12"/>
        <color theme="1"/>
        <rFont val="Calibri"/>
        <family val="2"/>
        <scheme val="minor"/>
      </rPr>
      <t xml:space="preserve"> expression</t>
    </r>
  </si>
  <si>
    <r>
      <t xml:space="preserve">Cytosolic </t>
    </r>
    <r>
      <rPr>
        <i/>
        <sz val="12"/>
        <color theme="1"/>
        <rFont val="Calibri"/>
        <family val="2"/>
        <scheme val="minor"/>
      </rPr>
      <t>16s</t>
    </r>
  </si>
  <si>
    <r>
      <t xml:space="preserve">Total </t>
    </r>
    <r>
      <rPr>
        <i/>
        <sz val="12"/>
        <color theme="1"/>
        <rFont val="Calibri"/>
        <family val="2"/>
        <scheme val="minor"/>
      </rPr>
      <t>16s</t>
    </r>
  </si>
  <si>
    <t xml:space="preserve">p values </t>
  </si>
  <si>
    <t>SCR vs KD</t>
  </si>
  <si>
    <t>SCR + Mdivi-1 vs KD + Mdivi-1</t>
  </si>
  <si>
    <t>KD vs KD + Mdivi-1</t>
  </si>
  <si>
    <t>3D</t>
  </si>
  <si>
    <t>3E</t>
  </si>
  <si>
    <t>3G</t>
  </si>
  <si>
    <t>3H</t>
  </si>
  <si>
    <t>WT vs WT+Mlp (4H)</t>
  </si>
  <si>
    <t>WT+Mlp vs KO+Mlp (4H)</t>
  </si>
  <si>
    <t>WT vs WT+Mlp (8H)</t>
  </si>
  <si>
    <t>WT+Mlp vs KO+Mlp (8H)</t>
  </si>
  <si>
    <t>Ifit</t>
  </si>
  <si>
    <t>5F</t>
  </si>
  <si>
    <t>TMRE</t>
  </si>
  <si>
    <t>(595/40)</t>
  </si>
  <si>
    <t>KO = 3, KO + Mdivi-1 =3</t>
  </si>
  <si>
    <t xml:space="preserve">p value </t>
  </si>
  <si>
    <t>Het vs KO</t>
  </si>
  <si>
    <t>Het= 3, KO,3, Het+mitoT=3, KO+mitoT=3</t>
  </si>
  <si>
    <t>Tukey's post-hoc</t>
  </si>
  <si>
    <t>5G</t>
  </si>
  <si>
    <t>KO vs KO+mitoT</t>
  </si>
  <si>
    <t>Het +mitoT vs KO+ mitoT</t>
  </si>
  <si>
    <t>Het + Mdivi-1 vs KO + Mdivi-1</t>
  </si>
  <si>
    <t>KO vs KO + Mdivi-1</t>
  </si>
  <si>
    <t>3-way ANOVA Tukey's post hoc</t>
  </si>
  <si>
    <t>total 16s</t>
  </si>
  <si>
    <t>cytosolic 16s</t>
  </si>
  <si>
    <t>cytosolic cytB</t>
  </si>
  <si>
    <t>total cytB</t>
  </si>
  <si>
    <t>1 way ANOVA Tukey's post hoc</t>
  </si>
  <si>
    <t>mtDNA/Tert</t>
  </si>
  <si>
    <t>Ifnb</t>
  </si>
  <si>
    <t>7D</t>
  </si>
  <si>
    <r>
      <t xml:space="preserve">WT = 3,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 = 3 for each concentration</t>
    </r>
  </si>
  <si>
    <t>7E</t>
  </si>
  <si>
    <t>7F</t>
  </si>
  <si>
    <t>7I</t>
  </si>
  <si>
    <t>MFI (AF488) pDRP1</t>
  </si>
  <si>
    <t>KO = 3, KO +mitoT = 3, KO+ urate = 3</t>
  </si>
  <si>
    <t>3-1B</t>
  </si>
  <si>
    <t>3-1C</t>
  </si>
  <si>
    <r>
      <t xml:space="preserve">WT = 3,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 = 3, cGAAS KO = 3,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KO:</t>
    </r>
    <r>
      <rPr>
        <i/>
        <sz val="11"/>
        <color theme="1"/>
        <rFont val="Arial"/>
        <family val="2"/>
      </rPr>
      <t>cGAS</t>
    </r>
    <r>
      <rPr>
        <sz val="11"/>
        <color theme="1"/>
        <rFont val="Arial"/>
        <family val="2"/>
      </rPr>
      <t xml:space="preserve"> KO  =  3, WT+DMXAA = 3, Lrrk2 KO+DMXAA = 3, cGAAS KO+DMXAA = 3 , Lrrk2 KO:cGAS KO +DMXAA =  3</t>
    </r>
  </si>
  <si>
    <r>
      <t xml:space="preserve">WT = 4,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 = 4, cGAAS KO = 4,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KO:</t>
    </r>
    <r>
      <rPr>
        <i/>
        <sz val="11"/>
        <color theme="1"/>
        <rFont val="Arial"/>
        <family val="2"/>
      </rPr>
      <t>cGAS</t>
    </r>
    <r>
      <rPr>
        <sz val="11"/>
        <color theme="1"/>
        <rFont val="Arial"/>
        <family val="2"/>
      </rPr>
      <t xml:space="preserve"> KO  = 4, WT+PolyI:C = 4, Lrrk2 KO +PolyI:C = 4, cGAAS KO +PolyI:C = 4, Lrrk2 KO:cGAS KO +PolyI:C  = 4</t>
    </r>
  </si>
  <si>
    <r>
      <t xml:space="preserve">WT = 3,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 = 3, WT+ddC = 3, </t>
    </r>
    <r>
      <rPr>
        <i/>
        <sz val="11"/>
        <color theme="1"/>
        <rFont val="Arial"/>
        <family val="2"/>
      </rPr>
      <t xml:space="preserve">KO+ ddC = 3, </t>
    </r>
    <r>
      <rPr>
        <sz val="11"/>
        <color theme="1"/>
        <rFont val="Arial"/>
        <family val="2"/>
      </rPr>
      <t xml:space="preserve"> WT+ISD = 3, Lrrk2 KO+ISD = 3, WT+ddC +ISD= 3, KO+ ddC+ISD = 3, </t>
    </r>
  </si>
  <si>
    <t>1-1C</t>
  </si>
  <si>
    <t>1-1B</t>
  </si>
  <si>
    <t>1-1D</t>
  </si>
  <si>
    <t>Lrrk2</t>
  </si>
  <si>
    <t>1-1E</t>
  </si>
  <si>
    <t>6A</t>
  </si>
  <si>
    <t>HET = 3, KO = 3, HET+sodium pyruvate = 3, KO+sodium pyruvate = 3</t>
  </si>
  <si>
    <t>6B</t>
  </si>
  <si>
    <t>HET vs HET+SP</t>
  </si>
  <si>
    <t>KO vs KO+SP</t>
  </si>
  <si>
    <t>HET+SP vs KO+SP</t>
  </si>
  <si>
    <t>stimulation</t>
  </si>
  <si>
    <t>stim X treat</t>
  </si>
  <si>
    <t>stim X gen</t>
  </si>
  <si>
    <t>treat X gen</t>
  </si>
  <si>
    <t>gen X treat X stim</t>
  </si>
  <si>
    <t>WT vs cGAS</t>
  </si>
  <si>
    <t>LRRK2ko vs LRRK2ko:cGASko</t>
  </si>
  <si>
    <t>cGASko vs LRRK2ko:cGASko</t>
  </si>
  <si>
    <t>WT vs WT +DMXAA</t>
  </si>
  <si>
    <t>LRRK2ko vs LRRK2ko  + DMXAA</t>
  </si>
  <si>
    <t>cGASko + cGAS KO +DMXAA</t>
  </si>
  <si>
    <t>LRRK2ko:cGASko vs LRRK2ko:cGASko +DMXAA</t>
  </si>
  <si>
    <t>WT + DMXAA vs LRRK2ko + DMXAA</t>
  </si>
  <si>
    <t>WT + DMXAA vs cGASko + DMXAA</t>
  </si>
  <si>
    <t>LRRK2ko + DMXAA vs LRRK2KO:cGASko + DMXAA</t>
  </si>
  <si>
    <t>cGASko + DMXAA vs LRRK2KO:cGASko + DMXAA</t>
  </si>
  <si>
    <t>&gt;0.9999</t>
  </si>
  <si>
    <t>2B</t>
  </si>
  <si>
    <t>HET = 4, KO = 4, HET+DMXAA = 3, KO+DMXAA = 3</t>
  </si>
  <si>
    <t>HET = 3, KO = 4, HET+poly(I:C) = 4, KO+poly(I:C) = 4, HET+LPS = 4, KO+LPS = 4</t>
  </si>
  <si>
    <t>HET = 3, KO = 3, HET+CLO97 = 3, KO+CLO97 = 3, HET+CpG = 3, KO+CpG = 3</t>
  </si>
  <si>
    <t>HET = 3, KO = 3, HET+ISD = 3, KO+ISD = 3</t>
  </si>
  <si>
    <t>HET = 3, KO = 3, HET+ISD = 3, KO+ISD = 3, HET+PolyIC = 3, KO+PolyIC  = 3, HET+LPS = 3, KO+LPS  = 3,</t>
  </si>
  <si>
    <t>HET vs HET+ISD</t>
  </si>
  <si>
    <t>HET vs HET+PolyIC</t>
  </si>
  <si>
    <t>KO vs KO+PolyIC</t>
  </si>
  <si>
    <t>HET+PolyIC vs KO+POLyIC</t>
  </si>
  <si>
    <t>HET+LPS vs KO+LPS</t>
  </si>
  <si>
    <t>WT = 3, KO = 3, WT+Mlp(4H) = 3, KO+Mlp(4H) = 3, WT+Mlp(8H) = 3, KO+Mlp(8H) = 3</t>
  </si>
  <si>
    <t>S2-1A</t>
  </si>
  <si>
    <t>S2-1C</t>
  </si>
  <si>
    <t>S2-1D</t>
  </si>
  <si>
    <t>HET = 3, KO = 3, HET+LPS = 3, KO+LPS = 3</t>
  </si>
  <si>
    <t>S2-1E</t>
  </si>
  <si>
    <t>HET = 3, KO = 3, HET+PolyIC = 3, KO+PolyIC  = 3, HET+LPS = 3, KO+LPS  = 3,</t>
  </si>
  <si>
    <t>S2-1F</t>
  </si>
  <si>
    <t>S2-1G</t>
  </si>
  <si>
    <t>S2-1H</t>
  </si>
  <si>
    <t>HET = 4, KO = 4, HET+IFNB = 4, KO+IFNB  =  4</t>
  </si>
  <si>
    <t>HET = 3, KO = 3, HET+nAb = 3, KO+nAb  =  3</t>
  </si>
  <si>
    <r>
      <t xml:space="preserve">WT = 3,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 = 3, </t>
    </r>
    <r>
      <rPr>
        <i/>
        <sz val="11"/>
        <color theme="1"/>
        <rFont val="Arial"/>
        <family val="2"/>
      </rPr>
      <t>Ifnar</t>
    </r>
    <r>
      <rPr>
        <sz val="11"/>
        <color theme="1"/>
        <rFont val="Arial"/>
        <family val="2"/>
      </rPr>
      <t xml:space="preserve"> KO = 3,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KO:</t>
    </r>
    <r>
      <rPr>
        <i/>
        <sz val="11"/>
        <color theme="1"/>
        <rFont val="Arial"/>
        <family val="2"/>
      </rPr>
      <t>Ifna</t>
    </r>
    <r>
      <rPr>
        <sz val="11"/>
        <color theme="1"/>
        <rFont val="Arial"/>
        <family val="2"/>
      </rPr>
      <t>r KO  =  3</t>
    </r>
  </si>
  <si>
    <t>3A (top)</t>
  </si>
  <si>
    <t>3A (bottom)</t>
  </si>
  <si>
    <t>3I</t>
  </si>
  <si>
    <t>3-1D</t>
  </si>
  <si>
    <t>3-1A (top)</t>
  </si>
  <si>
    <t>3-1A (bottom)</t>
  </si>
  <si>
    <t>WT = 3, Lrrk2 KO = 3, WT+ddC = 3, KO+ ddC = 3</t>
  </si>
  <si>
    <t>KO vs KO +mitoT</t>
  </si>
  <si>
    <t>KO vs KO +ur</t>
  </si>
  <si>
    <t>KO+ ur vs KO +mitoT</t>
  </si>
  <si>
    <t>PFAS puncta</t>
  </si>
  <si>
    <t>Lrrk2 ko vs Lrrk2ko: Tfam HET</t>
  </si>
  <si>
    <r>
      <t xml:space="preserve">WT = 3,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 = 3, Tfam Het = 3, </t>
    </r>
    <r>
      <rPr>
        <i/>
        <sz val="11"/>
        <color theme="1"/>
        <rFont val="Arial"/>
        <family val="2"/>
      </rPr>
      <t>Lrrk2</t>
    </r>
    <r>
      <rPr>
        <sz val="11"/>
        <color theme="1"/>
        <rFont val="Arial"/>
        <family val="2"/>
      </rPr>
      <t xml:space="preserve"> KO:Tfam Het  =  3</t>
    </r>
  </si>
  <si>
    <t>WT vs Tfam Het</t>
  </si>
  <si>
    <t>WT vs Lrrk2ko: Tfam Het</t>
  </si>
  <si>
    <t>Lrrk2 KO vs Tfam Het</t>
  </si>
  <si>
    <t>WT vs WT ddC</t>
  </si>
  <si>
    <t>LRRK2ko vs LRRK2ko ddC</t>
  </si>
  <si>
    <t>WT ddC vs LRRK2ko ddC</t>
  </si>
  <si>
    <t>WT vs WT +ISD</t>
  </si>
  <si>
    <t>LRRK2ko vs LRRK2ko + ISD</t>
  </si>
  <si>
    <t>WT ddC vsWT ddC+ISD</t>
  </si>
  <si>
    <t>Lrrk2 ko ddC vs LRRK2ko ddc +ISD</t>
  </si>
  <si>
    <t>WT + ISD vs LRRK2ko + ISD</t>
  </si>
  <si>
    <t>WT + ISD vs WT ddC+ ISD</t>
  </si>
  <si>
    <t>LRRK2ko + ISD vs LRRK2KO ddC + ISD</t>
  </si>
  <si>
    <t>WTddC +ISDvs LRRK2KOddC + ISD</t>
  </si>
  <si>
    <t>WT vs WT +ddC</t>
  </si>
  <si>
    <t>KO vs KO ddC</t>
  </si>
  <si>
    <t>WT ddC vs KO ddC</t>
  </si>
  <si>
    <t>Het vs Het+mitoT</t>
  </si>
  <si>
    <t>MFI (PE) TMRE</t>
  </si>
  <si>
    <t>S5-1D left</t>
  </si>
  <si>
    <t>S5-1D center</t>
  </si>
  <si>
    <t>S5-1D right</t>
  </si>
  <si>
    <t>6D</t>
  </si>
  <si>
    <t>6E</t>
  </si>
  <si>
    <t>S6-1A</t>
  </si>
  <si>
    <t>S6-1C left</t>
  </si>
  <si>
    <t>S6-1C right</t>
  </si>
  <si>
    <t>Max respiration</t>
  </si>
  <si>
    <t>Spare capacity</t>
  </si>
  <si>
    <t>HET no SP vs KO no SP</t>
  </si>
  <si>
    <t>HET 1mM SP vs KO 1mM SP</t>
  </si>
  <si>
    <t>HET 2mM SP vs KO 2mM SP</t>
  </si>
  <si>
    <t>HET = 3, KO = 4, HET+1mM SP = 3, HET +2mM SP = 5, KO+1mM SP = 4, KO +2mM SP 5</t>
  </si>
  <si>
    <t>HET = 5, KO = 4, HET+mitoT = 4, HET+nAB = 5, HET+mitoT/nAB = 5, KO+mitoT = 4, KO+nAB = 5, KO+mitoT/nAB = 5</t>
  </si>
  <si>
    <t>HET + mitoT vs KO +mitoT</t>
  </si>
  <si>
    <t>HET + nAb vs KO +nAb</t>
  </si>
  <si>
    <t>HET + mitoT/nAb vs KO +mitoT/nAb</t>
  </si>
  <si>
    <t>Het 0 vs KO 0</t>
  </si>
  <si>
    <t>KO 0 vs KO 10</t>
  </si>
  <si>
    <t>KO 0 vs KO 50</t>
  </si>
  <si>
    <t>KO 0 vs KO 100</t>
  </si>
  <si>
    <t>KO 0 vs KO 250</t>
  </si>
  <si>
    <t>het 10 vs ko 10</t>
  </si>
  <si>
    <t>het 50 vs ko 50</t>
  </si>
  <si>
    <t>het 100 vs ko 100</t>
  </si>
  <si>
    <t>het 250 vs ko 250</t>
  </si>
  <si>
    <t>8A</t>
  </si>
  <si>
    <t>CFU</t>
  </si>
  <si>
    <t>8C (top)</t>
  </si>
  <si>
    <t>8C (Bottom)</t>
  </si>
  <si>
    <t>8D</t>
  </si>
  <si>
    <t>IFNg</t>
  </si>
  <si>
    <t>TNF-a</t>
  </si>
  <si>
    <t>IL-6</t>
  </si>
  <si>
    <t>IL-12p70</t>
  </si>
  <si>
    <t>IL1B</t>
  </si>
  <si>
    <t>8E</t>
  </si>
  <si>
    <t>Nos2</t>
  </si>
  <si>
    <t>Ifng</t>
  </si>
  <si>
    <t>Il6</t>
  </si>
  <si>
    <t>Mx1</t>
  </si>
  <si>
    <t>Irf9</t>
  </si>
  <si>
    <t>Gbp8</t>
  </si>
  <si>
    <t>8F</t>
  </si>
  <si>
    <t>Granulomatus nodules</t>
  </si>
  <si>
    <t>Perivascular inflammation</t>
  </si>
  <si>
    <t>Peribronchial inflammation</t>
  </si>
  <si>
    <t>total PMNs</t>
  </si>
  <si>
    <t>Degenerate PMNs</t>
  </si>
  <si>
    <t>8H left</t>
  </si>
  <si>
    <t>center</t>
  </si>
  <si>
    <t>right</t>
  </si>
  <si>
    <t>8J left</t>
  </si>
  <si>
    <t>2I         (top)</t>
  </si>
  <si>
    <t>2I  (bottom)</t>
  </si>
  <si>
    <t>2J</t>
  </si>
  <si>
    <t>2K</t>
  </si>
  <si>
    <t>&gt;0.999</t>
  </si>
  <si>
    <t>SCR = 4, KD = 4, SCR+ISD = 4, KD+ISD = 4</t>
  </si>
  <si>
    <r>
      <t xml:space="preserve">SCR = 6, </t>
    </r>
    <r>
      <rPr>
        <i/>
        <sz val="12"/>
        <color theme="1"/>
        <rFont val="Calibri"/>
        <family val="2"/>
        <scheme val="minor"/>
      </rPr>
      <t>Lrrk2</t>
    </r>
    <r>
      <rPr>
        <sz val="12"/>
        <color theme="1"/>
        <rFont val="Calibri"/>
        <family val="2"/>
        <scheme val="minor"/>
      </rPr>
      <t xml:space="preserve"> KD = 6</t>
    </r>
  </si>
  <si>
    <t>D21 HET = 21, D21 KO = 15, D63 HET = 16, D63 KO = 12</t>
  </si>
  <si>
    <t>D21</t>
  </si>
  <si>
    <t>D63</t>
  </si>
  <si>
    <t>Mann-Whitney</t>
  </si>
  <si>
    <t>HET = 7, KO = 5</t>
  </si>
  <si>
    <t>D7</t>
  </si>
  <si>
    <t>D126</t>
  </si>
  <si>
    <t>D7 HET = 7, D7 KO = 7, D21 = 7, D21 KO = 5, D63 HET = 8, D63 KO = 6, D126 HET = 7, D126 KO = 8</t>
  </si>
  <si>
    <t>HET vs HET+Mtb D1</t>
  </si>
  <si>
    <t>HET vs HET+Mtb D3</t>
  </si>
  <si>
    <t>HET vs HET+Mtb D5</t>
  </si>
  <si>
    <t>KO vs KO+Mtb D1</t>
  </si>
  <si>
    <t>KO vs KO+Mtb D3</t>
  </si>
  <si>
    <t>KO vs KO+Mtb D5</t>
  </si>
  <si>
    <t>HET vs KO D1</t>
  </si>
  <si>
    <t>HET vs KO D3</t>
  </si>
  <si>
    <t>HET vs KO D5</t>
  </si>
  <si>
    <t>SCR = 4, KD = 4</t>
  </si>
  <si>
    <t>SCR = 6, KD = 6</t>
  </si>
  <si>
    <r>
      <rPr>
        <i/>
        <sz val="12"/>
        <color theme="1"/>
        <rFont val="Calibri"/>
        <family val="2"/>
        <scheme val="minor"/>
      </rPr>
      <t>Isg15</t>
    </r>
    <r>
      <rPr>
        <sz val="12"/>
        <color theme="1"/>
        <rFont val="Calibri"/>
        <family val="2"/>
        <scheme val="minor"/>
      </rPr>
      <t xml:space="preserve"> expression</t>
    </r>
  </si>
  <si>
    <r>
      <rPr>
        <i/>
        <sz val="12"/>
        <color theme="1"/>
        <rFont val="Calibri"/>
        <family val="2"/>
        <scheme val="minor"/>
      </rPr>
      <t>Irf7</t>
    </r>
    <r>
      <rPr>
        <sz val="12"/>
        <color theme="1"/>
        <rFont val="Calibri"/>
        <family val="2"/>
        <scheme val="minor"/>
      </rPr>
      <t xml:space="preserve"> expression</t>
    </r>
  </si>
  <si>
    <t>SCR vs. KD</t>
  </si>
  <si>
    <t>KD vs. KD +TB</t>
  </si>
  <si>
    <t>SCR +TB vs. KD +TB</t>
  </si>
  <si>
    <t>SCR vs. SCR +TB</t>
  </si>
  <si>
    <t>two-tailed Student's</t>
  </si>
  <si>
    <t>4-1D</t>
  </si>
  <si>
    <t>4-1E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</si>
</sst>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1" fillId="0" borderId="11" xfId="0" applyFont="1" applyBorder="1"/>
    <xf numFmtId="0" fontId="1" fillId="0" borderId="10" xfId="0" applyFont="1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1" xfId="0" applyFont="1" applyBorder="1"/>
    <xf numFmtId="0" fontId="0" fillId="0" borderId="10" xfId="0" applyFont="1" applyBorder="1"/>
    <xf numFmtId="0" fontId="0" fillId="0" borderId="12" xfId="0" applyBorder="1"/>
    <xf numFmtId="0" fontId="0" fillId="3" borderId="30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/>
    </xf>
    <xf numFmtId="0" fontId="0" fillId="0" borderId="29" xfId="0" applyBorder="1" applyAlignment="1">
      <alignment horizontal="center"/>
    </xf>
    <xf numFmtId="0" fontId="0" fillId="0" borderId="20" xfId="0" applyBorder="1"/>
    <xf numFmtId="0" fontId="1" fillId="0" borderId="6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" borderId="30" xfId="0" applyFont="1" applyFill="1" applyBorder="1"/>
    <xf numFmtId="0" fontId="3" fillId="0" borderId="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0" xfId="0" applyFill="1"/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3" borderId="30" xfId="0" applyFill="1" applyBorder="1"/>
    <xf numFmtId="0" fontId="6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6" fillId="0" borderId="28" xfId="0" applyFont="1" applyBorder="1"/>
    <xf numFmtId="0" fontId="6" fillId="0" borderId="6" xfId="0" applyFont="1" applyBorder="1"/>
    <xf numFmtId="0" fontId="7" fillId="0" borderId="6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3" borderId="3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4" borderId="2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1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7" xfId="0" applyFill="1" applyBorder="1"/>
    <xf numFmtId="0" fontId="6" fillId="0" borderId="15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6" xfId="0" applyFill="1" applyBorder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/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29" xfId="0" applyFill="1" applyBorder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1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8" xfId="0" applyFill="1" applyBorder="1"/>
    <xf numFmtId="0" fontId="0" fillId="0" borderId="10" xfId="0" applyFont="1" applyFill="1" applyBorder="1" applyAlignment="1">
      <alignment horizontal="center"/>
    </xf>
    <xf numFmtId="0" fontId="0" fillId="0" borderId="10" xfId="0" applyFill="1" applyBorder="1"/>
    <xf numFmtId="0" fontId="0" fillId="0" borderId="9" xfId="0" applyFill="1" applyBorder="1"/>
    <xf numFmtId="0" fontId="0" fillId="0" borderId="5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29" xfId="0" applyFont="1" applyFill="1" applyBorder="1"/>
    <xf numFmtId="0" fontId="0" fillId="0" borderId="18" xfId="0" applyFont="1" applyFill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9" xfId="0" applyFont="1" applyFill="1" applyBorder="1"/>
    <xf numFmtId="0" fontId="0" fillId="0" borderId="5" xfId="0" applyFont="1" applyFill="1" applyBorder="1"/>
    <xf numFmtId="0" fontId="0" fillId="3" borderId="1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1" fillId="0" borderId="6" xfId="0" applyFont="1" applyFill="1" applyBorder="1"/>
    <xf numFmtId="0" fontId="1" fillId="0" borderId="18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9431-0BEA-E74C-89B4-EF72F7F147ED}">
  <dimension ref="A1:K19"/>
  <sheetViews>
    <sheetView workbookViewId="0">
      <selection activeCell="B13" sqref="B13"/>
    </sheetView>
  </sheetViews>
  <sheetFormatPr baseColWidth="10" defaultRowHeight="16" x14ac:dyDescent="0.2"/>
  <cols>
    <col min="1" max="1" width="6.33203125" style="1" bestFit="1" customWidth="1"/>
    <col min="2" max="2" width="16.5" style="1" bestFit="1" customWidth="1"/>
    <col min="3" max="3" width="8.5" bestFit="1" customWidth="1"/>
    <col min="4" max="4" width="36.5" bestFit="1" customWidth="1"/>
    <col min="5" max="5" width="13" customWidth="1"/>
    <col min="6" max="6" width="15.1640625" bestFit="1" customWidth="1"/>
    <col min="8" max="8" width="11.5" customWidth="1"/>
    <col min="9" max="9" width="17" customWidth="1"/>
    <col min="10" max="10" width="14.5" customWidth="1"/>
    <col min="11" max="11" width="19.83203125" customWidth="1"/>
  </cols>
  <sheetData>
    <row r="1" spans="1:11" x14ac:dyDescent="0.2">
      <c r="A1" s="142" t="s">
        <v>29</v>
      </c>
      <c r="B1" s="144" t="s">
        <v>30</v>
      </c>
      <c r="C1" s="144" t="s">
        <v>89</v>
      </c>
      <c r="D1" s="144" t="s">
        <v>52</v>
      </c>
      <c r="E1" s="139" t="s">
        <v>18</v>
      </c>
      <c r="F1" s="140"/>
      <c r="G1" s="141"/>
      <c r="H1" s="136" t="s">
        <v>28</v>
      </c>
      <c r="I1" s="137"/>
      <c r="J1" s="137"/>
      <c r="K1" s="138"/>
    </row>
    <row r="2" spans="1:11" ht="17" thickBot="1" x14ac:dyDescent="0.25">
      <c r="A2" s="143"/>
      <c r="B2" s="145"/>
      <c r="C2" s="145"/>
      <c r="D2" s="145"/>
      <c r="E2" s="47" t="s">
        <v>21</v>
      </c>
      <c r="F2" s="47" t="s">
        <v>22</v>
      </c>
      <c r="G2" s="47" t="s">
        <v>23</v>
      </c>
      <c r="H2" s="40" t="s">
        <v>24</v>
      </c>
      <c r="I2" s="40" t="s">
        <v>25</v>
      </c>
      <c r="J2" s="40" t="s">
        <v>26</v>
      </c>
      <c r="K2" s="40" t="s">
        <v>27</v>
      </c>
    </row>
    <row r="3" spans="1:11" x14ac:dyDescent="0.2">
      <c r="A3" s="1" t="s">
        <v>0</v>
      </c>
      <c r="B3" s="146" t="s">
        <v>48</v>
      </c>
      <c r="C3" s="9" t="s">
        <v>2</v>
      </c>
      <c r="D3" s="7" t="s">
        <v>15</v>
      </c>
      <c r="E3" s="30">
        <v>7.6300000000000007E-2</v>
      </c>
      <c r="F3" s="30" t="s">
        <v>31</v>
      </c>
      <c r="G3" s="31">
        <v>7.9100000000000004E-2</v>
      </c>
      <c r="H3" s="1">
        <v>5.0000000000000001E-4</v>
      </c>
      <c r="I3" s="1" t="s">
        <v>31</v>
      </c>
      <c r="J3" s="1" t="s">
        <v>31</v>
      </c>
      <c r="K3" s="1">
        <v>0.57430000000000003</v>
      </c>
    </row>
    <row r="4" spans="1:11" x14ac:dyDescent="0.2">
      <c r="B4" s="146"/>
      <c r="C4" s="9" t="s">
        <v>3</v>
      </c>
      <c r="D4" s="7" t="s">
        <v>15</v>
      </c>
      <c r="E4" s="30">
        <v>5.9999999999999995E-4</v>
      </c>
      <c r="F4" s="30" t="s">
        <v>31</v>
      </c>
      <c r="G4" s="31">
        <v>2.9999999999999997E-4</v>
      </c>
      <c r="H4" s="1">
        <v>6.6E-3</v>
      </c>
      <c r="I4" s="1" t="s">
        <v>31</v>
      </c>
      <c r="J4" s="1" t="s">
        <v>31</v>
      </c>
      <c r="K4" s="1">
        <v>2.4299999999999999E-2</v>
      </c>
    </row>
    <row r="5" spans="1:11" x14ac:dyDescent="0.2">
      <c r="B5" s="146"/>
      <c r="C5" s="9" t="s">
        <v>4</v>
      </c>
      <c r="D5" s="7" t="s">
        <v>15</v>
      </c>
      <c r="E5" s="30">
        <v>4.0000000000000002E-4</v>
      </c>
      <c r="F5" s="30" t="s">
        <v>31</v>
      </c>
      <c r="G5" s="31">
        <v>2.0000000000000001E-4</v>
      </c>
      <c r="H5" s="1">
        <v>2.0000000000000001E-4</v>
      </c>
      <c r="I5" s="1" t="s">
        <v>31</v>
      </c>
      <c r="J5" s="1" t="s">
        <v>31</v>
      </c>
      <c r="K5" s="1">
        <v>8.6E-3</v>
      </c>
    </row>
    <row r="6" spans="1:11" x14ac:dyDescent="0.2">
      <c r="B6" s="146"/>
      <c r="C6" s="9" t="s">
        <v>5</v>
      </c>
      <c r="D6" s="7" t="s">
        <v>15</v>
      </c>
      <c r="E6" s="30" t="s">
        <v>31</v>
      </c>
      <c r="F6" s="30" t="s">
        <v>31</v>
      </c>
      <c r="G6" s="31" t="s">
        <v>31</v>
      </c>
      <c r="H6" s="1">
        <v>1.8E-3</v>
      </c>
      <c r="I6" s="1" t="s">
        <v>31</v>
      </c>
      <c r="J6" s="1" t="s">
        <v>31</v>
      </c>
      <c r="K6" s="1">
        <v>2.9999999999999997E-4</v>
      </c>
    </row>
    <row r="7" spans="1:11" x14ac:dyDescent="0.2">
      <c r="B7" s="146"/>
      <c r="C7" s="9" t="s">
        <v>6</v>
      </c>
      <c r="D7" s="7" t="s">
        <v>15</v>
      </c>
      <c r="E7" s="30">
        <v>1.8E-3</v>
      </c>
      <c r="F7" s="30" t="s">
        <v>31</v>
      </c>
      <c r="G7" s="31">
        <v>1.2999999999999999E-3</v>
      </c>
      <c r="H7" s="1">
        <v>1E-3</v>
      </c>
      <c r="I7" s="1" t="s">
        <v>31</v>
      </c>
      <c r="J7" s="1" t="s">
        <v>31</v>
      </c>
      <c r="K7" s="1">
        <v>1.4E-3</v>
      </c>
    </row>
    <row r="8" spans="1:11" x14ac:dyDescent="0.2">
      <c r="B8" s="146"/>
      <c r="C8" s="9" t="s">
        <v>7</v>
      </c>
      <c r="D8" s="7" t="s">
        <v>15</v>
      </c>
      <c r="E8" s="30">
        <v>2.58E-2</v>
      </c>
      <c r="F8" s="30" t="s">
        <v>31</v>
      </c>
      <c r="G8" s="31">
        <v>4.1000000000000003E-3</v>
      </c>
      <c r="H8" s="1">
        <v>7.1999999999999998E-3</v>
      </c>
      <c r="I8" s="1" t="s">
        <v>31</v>
      </c>
      <c r="J8" s="1">
        <v>1.04E-2</v>
      </c>
      <c r="K8" s="1">
        <v>0.35820000000000002</v>
      </c>
    </row>
    <row r="9" spans="1:11" ht="17" thickBot="1" x14ac:dyDescent="0.25">
      <c r="A9" s="2"/>
      <c r="B9" s="147"/>
      <c r="C9" s="10" t="s">
        <v>8</v>
      </c>
      <c r="D9" s="8" t="s">
        <v>15</v>
      </c>
      <c r="E9" s="32">
        <v>5.0000000000000001E-4</v>
      </c>
      <c r="F9" s="33" t="s">
        <v>31</v>
      </c>
      <c r="G9" s="34">
        <v>2.0000000000000001E-4</v>
      </c>
      <c r="H9" s="2" t="s">
        <v>31</v>
      </c>
      <c r="I9" s="2" t="s">
        <v>31</v>
      </c>
      <c r="J9" s="2" t="s">
        <v>31</v>
      </c>
      <c r="K9" s="2">
        <v>8.0000000000000004E-4</v>
      </c>
    </row>
    <row r="10" spans="1:11" ht="34" customHeight="1" thickBot="1" x14ac:dyDescent="0.25">
      <c r="A10" s="42" t="s">
        <v>1</v>
      </c>
      <c r="B10" s="43" t="s">
        <v>48</v>
      </c>
      <c r="C10" s="44" t="s">
        <v>10</v>
      </c>
      <c r="D10" s="45" t="s">
        <v>15</v>
      </c>
      <c r="E10" s="48">
        <v>0.30020000000000002</v>
      </c>
      <c r="F10" s="49" t="s">
        <v>31</v>
      </c>
      <c r="G10" s="50">
        <v>0.30409999999999998</v>
      </c>
      <c r="H10" s="46">
        <v>0.99790000000000001</v>
      </c>
      <c r="I10" s="42" t="s">
        <v>31</v>
      </c>
      <c r="J10" s="42" t="s">
        <v>31</v>
      </c>
      <c r="K10" s="42">
        <v>0.85189999999999999</v>
      </c>
    </row>
    <row r="11" spans="1:11" x14ac:dyDescent="0.2">
      <c r="A11" s="142" t="s">
        <v>29</v>
      </c>
      <c r="B11" s="144" t="s">
        <v>30</v>
      </c>
      <c r="C11" s="144" t="s">
        <v>89</v>
      </c>
      <c r="D11" s="144" t="s">
        <v>52</v>
      </c>
      <c r="E11" s="148" t="s">
        <v>97</v>
      </c>
      <c r="F11" s="149"/>
      <c r="G11" s="150"/>
      <c r="H11" s="36"/>
      <c r="I11" s="36"/>
      <c r="J11" s="36"/>
      <c r="K11" s="36"/>
    </row>
    <row r="12" spans="1:11" ht="17" thickBot="1" x14ac:dyDescent="0.25">
      <c r="A12" s="143"/>
      <c r="B12" s="145"/>
      <c r="C12" s="145"/>
      <c r="D12" s="145"/>
      <c r="E12" s="151"/>
      <c r="F12" s="152"/>
      <c r="G12" s="153"/>
      <c r="H12" s="36"/>
      <c r="I12" s="36"/>
      <c r="J12" s="36"/>
      <c r="K12" s="36"/>
    </row>
    <row r="13" spans="1:11" x14ac:dyDescent="0.2">
      <c r="A13" s="1" t="s">
        <v>9</v>
      </c>
      <c r="B13" s="11" t="s">
        <v>19</v>
      </c>
      <c r="C13" s="9" t="s">
        <v>11</v>
      </c>
      <c r="D13" s="11" t="s">
        <v>17</v>
      </c>
      <c r="E13" s="130">
        <v>1E-4</v>
      </c>
      <c r="F13" s="131"/>
      <c r="G13" s="132"/>
    </row>
    <row r="14" spans="1:11" ht="17" thickBot="1" x14ac:dyDescent="0.25">
      <c r="A14" s="2"/>
      <c r="B14" s="12" t="s">
        <v>81</v>
      </c>
      <c r="C14" s="10" t="s">
        <v>12</v>
      </c>
      <c r="D14" s="12" t="s">
        <v>17</v>
      </c>
      <c r="E14" s="133">
        <v>2.1600000000000001E-2</v>
      </c>
      <c r="F14" s="134"/>
      <c r="G14" s="135"/>
    </row>
    <row r="17" spans="7:7" x14ac:dyDescent="0.2">
      <c r="G17" s="29"/>
    </row>
    <row r="18" spans="7:7" x14ac:dyDescent="0.2">
      <c r="G18" s="29"/>
    </row>
    <row r="19" spans="7:7" x14ac:dyDescent="0.2">
      <c r="G19" s="29"/>
    </row>
  </sheetData>
  <mergeCells count="14">
    <mergeCell ref="E13:G13"/>
    <mergeCell ref="E14:G14"/>
    <mergeCell ref="H1:K1"/>
    <mergeCell ref="E1:G1"/>
    <mergeCell ref="A1:A2"/>
    <mergeCell ref="B1:B2"/>
    <mergeCell ref="C1:C2"/>
    <mergeCell ref="D1:D2"/>
    <mergeCell ref="B3:B9"/>
    <mergeCell ref="A11:A12"/>
    <mergeCell ref="B11:B12"/>
    <mergeCell ref="C11:C12"/>
    <mergeCell ref="D11:D12"/>
    <mergeCell ref="E11:G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8D47-336D-4043-9CA5-216F0DB73B0B}">
  <dimension ref="A1:Q21"/>
  <sheetViews>
    <sheetView zoomScale="78" workbookViewId="0">
      <selection activeCell="H3" sqref="H3"/>
    </sheetView>
  </sheetViews>
  <sheetFormatPr baseColWidth="10" defaultRowHeight="16" x14ac:dyDescent="0.2"/>
  <cols>
    <col min="1" max="1" width="6.33203125" bestFit="1" customWidth="1"/>
    <col min="2" max="2" width="20.33203125" customWidth="1"/>
    <col min="3" max="3" width="8.6640625" bestFit="1" customWidth="1"/>
    <col min="4" max="4" width="56.6640625" customWidth="1"/>
    <col min="8" max="8" width="11" bestFit="1" customWidth="1"/>
    <col min="9" max="9" width="18.5" bestFit="1" customWidth="1"/>
    <col min="10" max="10" width="23.1640625" bestFit="1" customWidth="1"/>
    <col min="11" max="11" width="28.33203125" bestFit="1" customWidth="1"/>
    <col min="12" max="12" width="30" bestFit="1" customWidth="1"/>
    <col min="13" max="13" width="16.83203125" bestFit="1" customWidth="1"/>
    <col min="14" max="14" width="25.1640625" bestFit="1" customWidth="1"/>
    <col min="15" max="15" width="18.33203125" bestFit="1" customWidth="1"/>
    <col min="16" max="16" width="16.1640625" bestFit="1" customWidth="1"/>
    <col min="17" max="17" width="25.1640625" bestFit="1" customWidth="1"/>
  </cols>
  <sheetData>
    <row r="1" spans="1:17" x14ac:dyDescent="0.2">
      <c r="A1" s="142" t="s">
        <v>29</v>
      </c>
      <c r="B1" s="144" t="s">
        <v>30</v>
      </c>
      <c r="C1" s="175" t="s">
        <v>89</v>
      </c>
      <c r="D1" s="144" t="s">
        <v>52</v>
      </c>
      <c r="E1" s="139" t="s">
        <v>18</v>
      </c>
      <c r="F1" s="140"/>
      <c r="G1" s="141"/>
      <c r="H1" s="213" t="s">
        <v>28</v>
      </c>
      <c r="I1" s="214"/>
      <c r="J1" s="214"/>
      <c r="K1" s="214"/>
      <c r="L1" s="214"/>
      <c r="M1" s="214"/>
      <c r="N1" s="214"/>
    </row>
    <row r="2" spans="1:17" ht="17" thickBot="1" x14ac:dyDescent="0.25">
      <c r="A2" s="143"/>
      <c r="B2" s="145"/>
      <c r="C2" s="155"/>
      <c r="D2" s="145"/>
      <c r="E2" s="47" t="s">
        <v>21</v>
      </c>
      <c r="F2" s="47" t="s">
        <v>22</v>
      </c>
      <c r="G2" s="47" t="s">
        <v>23</v>
      </c>
      <c r="H2" s="40" t="s">
        <v>35</v>
      </c>
      <c r="I2" s="40" t="s">
        <v>105</v>
      </c>
      <c r="J2" s="40" t="s">
        <v>46</v>
      </c>
      <c r="K2" s="40" t="s">
        <v>106</v>
      </c>
      <c r="L2" s="40" t="s">
        <v>107</v>
      </c>
      <c r="M2" s="40" t="s">
        <v>50</v>
      </c>
      <c r="N2" s="40" t="s">
        <v>108</v>
      </c>
    </row>
    <row r="3" spans="1:17" s="18" customFormat="1" ht="35" thickBot="1" x14ac:dyDescent="0.25">
      <c r="A3" s="42" t="s">
        <v>183</v>
      </c>
      <c r="B3" s="58" t="s">
        <v>48</v>
      </c>
      <c r="C3" s="59" t="s">
        <v>7</v>
      </c>
      <c r="D3" s="43" t="s">
        <v>182</v>
      </c>
      <c r="E3" s="48">
        <v>6.7999999999999996E-3</v>
      </c>
      <c r="F3" s="49" t="s">
        <v>31</v>
      </c>
      <c r="G3" s="49" t="s">
        <v>31</v>
      </c>
      <c r="H3" s="49" t="s">
        <v>31</v>
      </c>
      <c r="I3" s="49" t="s">
        <v>31</v>
      </c>
      <c r="J3" s="49">
        <v>0.23860000000000001</v>
      </c>
      <c r="K3" s="49">
        <v>0.59089999999999998</v>
      </c>
      <c r="L3" s="49" t="s">
        <v>31</v>
      </c>
      <c r="M3" s="49">
        <v>6.6900000000000001E-2</v>
      </c>
      <c r="N3" s="49">
        <v>6.0199999999999997E-2</v>
      </c>
      <c r="O3" s="100"/>
      <c r="P3" s="100"/>
      <c r="Q3" s="100"/>
    </row>
    <row r="4" spans="1:17" s="19" customFormat="1" ht="14" x14ac:dyDescent="0.15">
      <c r="A4" s="176" t="s">
        <v>29</v>
      </c>
      <c r="B4" s="170" t="s">
        <v>30</v>
      </c>
      <c r="C4" s="175" t="s">
        <v>89</v>
      </c>
      <c r="D4" s="170" t="s">
        <v>53</v>
      </c>
      <c r="E4" s="177" t="s">
        <v>18</v>
      </c>
      <c r="F4" s="178"/>
      <c r="G4" s="179"/>
      <c r="H4" s="165" t="s">
        <v>28</v>
      </c>
      <c r="I4" s="166"/>
      <c r="J4" s="166"/>
      <c r="K4" s="166"/>
      <c r="L4" s="166"/>
      <c r="M4" s="166"/>
      <c r="N4" s="166"/>
      <c r="O4" s="166"/>
      <c r="P4" s="166"/>
      <c r="Q4" s="166"/>
    </row>
    <row r="5" spans="1:17" s="19" customFormat="1" ht="15" thickBot="1" x14ac:dyDescent="0.2">
      <c r="A5" s="174"/>
      <c r="B5" s="155"/>
      <c r="C5" s="155"/>
      <c r="D5" s="155"/>
      <c r="E5" s="52" t="s">
        <v>21</v>
      </c>
      <c r="F5" s="52" t="s">
        <v>22</v>
      </c>
      <c r="G5" s="52" t="s">
        <v>23</v>
      </c>
      <c r="H5" s="53" t="s">
        <v>24</v>
      </c>
      <c r="I5" s="53" t="s">
        <v>177</v>
      </c>
      <c r="J5" s="53" t="s">
        <v>56</v>
      </c>
      <c r="K5" s="53" t="s">
        <v>36</v>
      </c>
      <c r="L5" s="53" t="s">
        <v>178</v>
      </c>
      <c r="M5" s="53" t="s">
        <v>179</v>
      </c>
      <c r="N5" s="53" t="s">
        <v>180</v>
      </c>
      <c r="O5" s="53" t="s">
        <v>61</v>
      </c>
      <c r="P5" s="53" t="s">
        <v>62</v>
      </c>
      <c r="Q5" s="53" t="s">
        <v>181</v>
      </c>
    </row>
    <row r="6" spans="1:17" s="26" customFormat="1" ht="31" thickBot="1" x14ac:dyDescent="0.25">
      <c r="A6" s="98" t="s">
        <v>184</v>
      </c>
      <c r="B6" s="93" t="s">
        <v>48</v>
      </c>
      <c r="C6" s="98" t="s">
        <v>109</v>
      </c>
      <c r="D6" s="93" t="s">
        <v>176</v>
      </c>
      <c r="E6" s="49">
        <v>1.2999999999999999E-3</v>
      </c>
      <c r="F6" s="49" t="s">
        <v>31</v>
      </c>
      <c r="G6" s="49" t="s">
        <v>31</v>
      </c>
      <c r="H6" s="49">
        <v>1.8E-3</v>
      </c>
      <c r="I6" s="96" t="s">
        <v>31</v>
      </c>
      <c r="J6" s="96" t="s">
        <v>31</v>
      </c>
      <c r="K6" s="96" t="s">
        <v>31</v>
      </c>
      <c r="L6" s="96" t="s">
        <v>31</v>
      </c>
      <c r="M6" s="96" t="s">
        <v>31</v>
      </c>
      <c r="N6" s="96" t="s">
        <v>31</v>
      </c>
      <c r="O6" s="96" t="s">
        <v>31</v>
      </c>
      <c r="P6" s="96" t="s">
        <v>31</v>
      </c>
      <c r="Q6" s="96">
        <v>8.0000000000000004E-4</v>
      </c>
    </row>
    <row r="7" spans="1:17" s="19" customFormat="1" ht="14" x14ac:dyDescent="0.15">
      <c r="A7" s="180" t="s">
        <v>29</v>
      </c>
      <c r="B7" s="154" t="s">
        <v>30</v>
      </c>
      <c r="C7" s="175" t="s">
        <v>89</v>
      </c>
      <c r="D7" s="154" t="s">
        <v>53</v>
      </c>
      <c r="E7" s="159" t="s">
        <v>18</v>
      </c>
      <c r="F7" s="160"/>
      <c r="G7" s="161"/>
      <c r="H7" s="156" t="s">
        <v>28</v>
      </c>
      <c r="I7" s="157"/>
      <c r="J7" s="157"/>
      <c r="K7" s="158"/>
    </row>
    <row r="8" spans="1:17" s="19" customFormat="1" ht="15" thickBot="1" x14ac:dyDescent="0.2">
      <c r="A8" s="174"/>
      <c r="B8" s="155"/>
      <c r="C8" s="155"/>
      <c r="D8" s="155"/>
      <c r="E8" s="52" t="s">
        <v>21</v>
      </c>
      <c r="F8" s="52" t="s">
        <v>22</v>
      </c>
      <c r="G8" s="52" t="s">
        <v>23</v>
      </c>
      <c r="H8" s="53" t="s">
        <v>24</v>
      </c>
      <c r="I8" s="53" t="s">
        <v>61</v>
      </c>
      <c r="J8" s="53" t="s">
        <v>62</v>
      </c>
      <c r="K8" s="53" t="s">
        <v>181</v>
      </c>
    </row>
    <row r="9" spans="1:17" s="26" customFormat="1" ht="31" thickBot="1" x14ac:dyDescent="0.25">
      <c r="A9" s="98" t="s">
        <v>185</v>
      </c>
      <c r="B9" s="93" t="s">
        <v>48</v>
      </c>
      <c r="C9" s="94" t="s">
        <v>130</v>
      </c>
      <c r="D9" s="93" t="s">
        <v>186</v>
      </c>
      <c r="E9" s="49">
        <v>5.0000000000000001E-4</v>
      </c>
      <c r="F9" s="49" t="s">
        <v>31</v>
      </c>
      <c r="G9" s="49" t="s">
        <v>31</v>
      </c>
      <c r="H9" s="96" t="s">
        <v>31</v>
      </c>
      <c r="I9" s="96" t="s">
        <v>31</v>
      </c>
      <c r="J9" s="96" t="s">
        <v>31</v>
      </c>
      <c r="K9" s="49">
        <v>0.99770000000000003</v>
      </c>
      <c r="L9" s="67"/>
      <c r="M9" s="67"/>
      <c r="N9" s="67"/>
    </row>
    <row r="10" spans="1:17" s="19" customFormat="1" ht="14" x14ac:dyDescent="0.15">
      <c r="A10" s="173" t="s">
        <v>29</v>
      </c>
      <c r="B10" s="175" t="s">
        <v>30</v>
      </c>
      <c r="C10" s="175" t="s">
        <v>89</v>
      </c>
      <c r="D10" s="175" t="s">
        <v>53</v>
      </c>
      <c r="E10" s="167" t="s">
        <v>18</v>
      </c>
      <c r="F10" s="168"/>
      <c r="G10" s="169"/>
      <c r="H10" s="181" t="s">
        <v>28</v>
      </c>
      <c r="I10" s="182"/>
      <c r="J10" s="182"/>
      <c r="K10" s="182"/>
      <c r="L10" s="166"/>
      <c r="M10" s="166"/>
      <c r="N10" s="166"/>
    </row>
    <row r="11" spans="1:17" s="19" customFormat="1" ht="15" thickBot="1" x14ac:dyDescent="0.2">
      <c r="A11" s="174"/>
      <c r="B11" s="155"/>
      <c r="C11" s="155"/>
      <c r="D11" s="155"/>
      <c r="E11" s="52" t="s">
        <v>21</v>
      </c>
      <c r="F11" s="52" t="s">
        <v>22</v>
      </c>
      <c r="G11" s="52" t="s">
        <v>23</v>
      </c>
      <c r="H11" s="53" t="s">
        <v>24</v>
      </c>
      <c r="I11" s="53" t="s">
        <v>58</v>
      </c>
      <c r="J11" s="53" t="s">
        <v>59</v>
      </c>
      <c r="K11" s="53" t="s">
        <v>60</v>
      </c>
      <c r="L11" s="53" t="s">
        <v>61</v>
      </c>
      <c r="M11" s="53" t="s">
        <v>62</v>
      </c>
      <c r="N11" s="53" t="s">
        <v>63</v>
      </c>
    </row>
    <row r="12" spans="1:17" s="26" customFormat="1" ht="31" thickBot="1" x14ac:dyDescent="0.25">
      <c r="A12" s="98" t="s">
        <v>187</v>
      </c>
      <c r="B12" s="93" t="s">
        <v>48</v>
      </c>
      <c r="C12" s="94" t="s">
        <v>130</v>
      </c>
      <c r="D12" s="93" t="s">
        <v>188</v>
      </c>
      <c r="E12" s="49">
        <v>0.46260000000000001</v>
      </c>
      <c r="F12" s="49" t="s">
        <v>31</v>
      </c>
      <c r="G12" s="49" t="s">
        <v>31</v>
      </c>
      <c r="H12" s="49">
        <v>3.7000000000000002E-3</v>
      </c>
      <c r="I12" s="96" t="s">
        <v>31</v>
      </c>
      <c r="J12" s="96" t="s">
        <v>31</v>
      </c>
      <c r="K12" s="49" t="s">
        <v>170</v>
      </c>
      <c r="L12" s="49" t="s">
        <v>31</v>
      </c>
      <c r="M12" s="49" t="s">
        <v>31</v>
      </c>
      <c r="N12" s="49">
        <v>0.87709999999999999</v>
      </c>
    </row>
    <row r="13" spans="1:17" s="19" customFormat="1" ht="14" x14ac:dyDescent="0.15">
      <c r="A13" s="180" t="s">
        <v>29</v>
      </c>
      <c r="B13" s="154" t="s">
        <v>30</v>
      </c>
      <c r="C13" s="154" t="s">
        <v>89</v>
      </c>
      <c r="D13" s="154" t="s">
        <v>53</v>
      </c>
      <c r="E13" s="159" t="s">
        <v>18</v>
      </c>
      <c r="F13" s="160"/>
      <c r="G13" s="161"/>
      <c r="H13" s="156" t="s">
        <v>28</v>
      </c>
      <c r="I13" s="157"/>
      <c r="J13" s="157"/>
      <c r="K13" s="158"/>
    </row>
    <row r="14" spans="1:17" s="19" customFormat="1" ht="15" thickBot="1" x14ac:dyDescent="0.2">
      <c r="A14" s="174"/>
      <c r="B14" s="155"/>
      <c r="C14" s="155"/>
      <c r="D14" s="155"/>
      <c r="E14" s="52" t="s">
        <v>21</v>
      </c>
      <c r="F14" s="52" t="s">
        <v>22</v>
      </c>
      <c r="G14" s="52" t="s">
        <v>23</v>
      </c>
      <c r="H14" s="53" t="s">
        <v>24</v>
      </c>
      <c r="I14" s="53" t="s">
        <v>71</v>
      </c>
      <c r="J14" s="53" t="s">
        <v>72</v>
      </c>
      <c r="K14" s="53" t="s">
        <v>73</v>
      </c>
    </row>
    <row r="15" spans="1:17" s="26" customFormat="1" ht="31" thickBot="1" x14ac:dyDescent="0.25">
      <c r="A15" s="98" t="s">
        <v>189</v>
      </c>
      <c r="B15" s="93" t="s">
        <v>48</v>
      </c>
      <c r="C15" s="94" t="s">
        <v>44</v>
      </c>
      <c r="D15" s="93" t="s">
        <v>192</v>
      </c>
      <c r="E15" s="49">
        <v>0.23910000000000001</v>
      </c>
      <c r="F15" s="49">
        <v>2.0000000000000001E-4</v>
      </c>
      <c r="G15" s="49">
        <v>1E-4</v>
      </c>
      <c r="H15" s="49">
        <v>1.46E-2</v>
      </c>
      <c r="I15" s="49" t="s">
        <v>31</v>
      </c>
      <c r="J15" s="49">
        <v>0.9819</v>
      </c>
      <c r="K15" s="49">
        <v>1.6000000000000001E-3</v>
      </c>
    </row>
    <row r="16" spans="1:17" s="19" customFormat="1" ht="14" x14ac:dyDescent="0.15">
      <c r="A16" s="176" t="s">
        <v>29</v>
      </c>
      <c r="B16" s="170" t="s">
        <v>30</v>
      </c>
      <c r="C16" s="170" t="s">
        <v>89</v>
      </c>
      <c r="D16" s="170" t="s">
        <v>53</v>
      </c>
      <c r="E16" s="177" t="s">
        <v>18</v>
      </c>
      <c r="F16" s="178"/>
      <c r="G16" s="179"/>
      <c r="H16" s="165" t="s">
        <v>28</v>
      </c>
      <c r="I16" s="166"/>
      <c r="J16" s="166"/>
      <c r="K16" s="188"/>
    </row>
    <row r="17" spans="1:12" s="19" customFormat="1" ht="15" thickBot="1" x14ac:dyDescent="0.2">
      <c r="A17" s="174"/>
      <c r="B17" s="155"/>
      <c r="C17" s="155"/>
      <c r="D17" s="155"/>
      <c r="E17" s="52" t="s">
        <v>21</v>
      </c>
      <c r="F17" s="52" t="s">
        <v>22</v>
      </c>
      <c r="G17" s="52" t="s">
        <v>23</v>
      </c>
      <c r="H17" s="53" t="s">
        <v>24</v>
      </c>
      <c r="I17" s="53" t="s">
        <v>74</v>
      </c>
      <c r="J17" s="53" t="s">
        <v>75</v>
      </c>
      <c r="K17" s="53" t="s">
        <v>76</v>
      </c>
    </row>
    <row r="18" spans="1:12" s="26" customFormat="1" ht="31" customHeight="1" thickBot="1" x14ac:dyDescent="0.25">
      <c r="A18" s="67" t="s">
        <v>190</v>
      </c>
      <c r="B18" s="55" t="s">
        <v>48</v>
      </c>
      <c r="C18" s="68" t="s">
        <v>7</v>
      </c>
      <c r="D18" s="55" t="s">
        <v>193</v>
      </c>
      <c r="E18" s="96">
        <v>2.5000000000000001E-3</v>
      </c>
      <c r="F18" s="96">
        <v>0.1128</v>
      </c>
      <c r="G18" s="96">
        <v>8.9999999999999998E-4</v>
      </c>
      <c r="H18" s="96">
        <v>6.9999999999999999E-4</v>
      </c>
      <c r="I18" s="96">
        <v>0.1633</v>
      </c>
      <c r="J18" s="96">
        <v>5.4000000000000003E-3</v>
      </c>
      <c r="K18" s="96">
        <v>0.94010000000000005</v>
      </c>
    </row>
    <row r="19" spans="1:12" s="19" customFormat="1" ht="14" x14ac:dyDescent="0.15">
      <c r="A19" s="176" t="s">
        <v>29</v>
      </c>
      <c r="B19" s="170" t="s">
        <v>30</v>
      </c>
      <c r="C19" s="170" t="s">
        <v>89</v>
      </c>
      <c r="D19" s="170" t="s">
        <v>53</v>
      </c>
      <c r="E19" s="177" t="s">
        <v>18</v>
      </c>
      <c r="F19" s="178"/>
      <c r="G19" s="179"/>
      <c r="H19" s="234" t="s">
        <v>28</v>
      </c>
      <c r="I19" s="234"/>
      <c r="J19" s="234"/>
      <c r="K19" s="234"/>
      <c r="L19" s="235"/>
    </row>
    <row r="20" spans="1:12" s="19" customFormat="1" ht="15" thickBot="1" x14ac:dyDescent="0.2">
      <c r="A20" s="174"/>
      <c r="B20" s="155"/>
      <c r="C20" s="155"/>
      <c r="D20" s="155"/>
      <c r="E20" s="52" t="s">
        <v>21</v>
      </c>
      <c r="F20" s="52" t="s">
        <v>22</v>
      </c>
      <c r="G20" s="52" t="s">
        <v>23</v>
      </c>
      <c r="H20" s="53" t="s">
        <v>35</v>
      </c>
      <c r="I20" s="53" t="s">
        <v>78</v>
      </c>
      <c r="J20" s="53" t="s">
        <v>77</v>
      </c>
      <c r="K20" s="71" t="s">
        <v>79</v>
      </c>
      <c r="L20" s="71" t="s">
        <v>80</v>
      </c>
    </row>
    <row r="21" spans="1:12" s="26" customFormat="1" ht="31" thickBot="1" x14ac:dyDescent="0.25">
      <c r="A21" s="103" t="s">
        <v>191</v>
      </c>
      <c r="B21" s="55" t="s">
        <v>48</v>
      </c>
      <c r="C21" s="68" t="s">
        <v>7</v>
      </c>
      <c r="D21" s="55" t="s">
        <v>194</v>
      </c>
      <c r="E21" s="96">
        <v>2.9999999999999997E-4</v>
      </c>
      <c r="F21" s="96" t="s">
        <v>31</v>
      </c>
      <c r="G21" s="96" t="s">
        <v>31</v>
      </c>
      <c r="H21" s="96" t="s">
        <v>31</v>
      </c>
      <c r="I21" s="96">
        <v>8.9999999999999998E-4</v>
      </c>
      <c r="J21" s="96">
        <v>2.0000000000000001E-4</v>
      </c>
      <c r="K21" s="96" t="s">
        <v>31</v>
      </c>
      <c r="L21" s="96">
        <v>0.48380000000000001</v>
      </c>
    </row>
  </sheetData>
  <mergeCells count="42">
    <mergeCell ref="H1:N1"/>
    <mergeCell ref="A4:A5"/>
    <mergeCell ref="B4:B5"/>
    <mergeCell ref="C4:C5"/>
    <mergeCell ref="D4:D5"/>
    <mergeCell ref="E4:G4"/>
    <mergeCell ref="H4:Q4"/>
    <mergeCell ref="A1:A2"/>
    <mergeCell ref="B1:B2"/>
    <mergeCell ref="C1:C2"/>
    <mergeCell ref="D1:D2"/>
    <mergeCell ref="E1:G1"/>
    <mergeCell ref="H19:L19"/>
    <mergeCell ref="A13:A14"/>
    <mergeCell ref="B13:B14"/>
    <mergeCell ref="C13:C14"/>
    <mergeCell ref="D13:D14"/>
    <mergeCell ref="E13:G13"/>
    <mergeCell ref="H13:K13"/>
    <mergeCell ref="A19:A20"/>
    <mergeCell ref="B19:B20"/>
    <mergeCell ref="C19:C20"/>
    <mergeCell ref="D19:D20"/>
    <mergeCell ref="E19:G19"/>
    <mergeCell ref="A16:A17"/>
    <mergeCell ref="B16:B17"/>
    <mergeCell ref="C16:C17"/>
    <mergeCell ref="D16:D17"/>
    <mergeCell ref="E16:G16"/>
    <mergeCell ref="H16:K16"/>
    <mergeCell ref="H7:K7"/>
    <mergeCell ref="A10:A11"/>
    <mergeCell ref="B10:B11"/>
    <mergeCell ref="C10:C11"/>
    <mergeCell ref="D10:D11"/>
    <mergeCell ref="E10:G10"/>
    <mergeCell ref="H10:N10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B7CC-388F-6844-9A57-C540264C26E5}">
  <dimension ref="A1:W21"/>
  <sheetViews>
    <sheetView zoomScale="87" workbookViewId="0">
      <selection activeCell="D23" sqref="D23"/>
    </sheetView>
  </sheetViews>
  <sheetFormatPr baseColWidth="10" defaultRowHeight="16" x14ac:dyDescent="0.2"/>
  <cols>
    <col min="2" max="2" width="17.1640625" customWidth="1"/>
    <col min="4" max="4" width="62" customWidth="1"/>
    <col min="9" max="9" width="14.5" bestFit="1" customWidth="1"/>
    <col min="10" max="10" width="23.1640625" bestFit="1" customWidth="1"/>
    <col min="11" max="11" width="28.33203125" bestFit="1" customWidth="1"/>
    <col min="12" max="12" width="30" bestFit="1" customWidth="1"/>
    <col min="13" max="13" width="14.33203125" bestFit="1" customWidth="1"/>
    <col min="14" max="14" width="27.6640625" bestFit="1" customWidth="1"/>
    <col min="15" max="15" width="26.6640625" bestFit="1" customWidth="1"/>
    <col min="16" max="16" width="17.83203125" bestFit="1" customWidth="1"/>
    <col min="17" max="17" width="29.1640625" bestFit="1" customWidth="1"/>
    <col min="18" max="18" width="26.1640625" bestFit="1" customWidth="1"/>
    <col min="19" max="19" width="39.6640625" bestFit="1" customWidth="1"/>
    <col min="20" max="20" width="32.1640625" bestFit="1" customWidth="1"/>
    <col min="21" max="21" width="31" bestFit="1" customWidth="1"/>
    <col min="22" max="22" width="49.6640625" bestFit="1" customWidth="1"/>
    <col min="23" max="23" width="48.5" bestFit="1" customWidth="1"/>
  </cols>
  <sheetData>
    <row r="1" spans="1:23" x14ac:dyDescent="0.2">
      <c r="A1" s="173" t="s">
        <v>29</v>
      </c>
      <c r="B1" s="175" t="s">
        <v>30</v>
      </c>
      <c r="C1" s="175" t="s">
        <v>89</v>
      </c>
      <c r="D1" s="175" t="s">
        <v>53</v>
      </c>
      <c r="E1" s="167" t="s">
        <v>18</v>
      </c>
      <c r="F1" s="168"/>
      <c r="G1" s="168"/>
      <c r="H1" s="168"/>
      <c r="I1" s="168"/>
      <c r="J1" s="168"/>
      <c r="K1" s="169"/>
      <c r="L1" s="181" t="s">
        <v>28</v>
      </c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3"/>
    </row>
    <row r="2" spans="1:23" ht="17" thickBot="1" x14ac:dyDescent="0.25">
      <c r="A2" s="202"/>
      <c r="B2" s="203"/>
      <c r="C2" s="203"/>
      <c r="D2" s="203"/>
      <c r="E2" s="52" t="s">
        <v>21</v>
      </c>
      <c r="F2" s="52" t="s">
        <v>22</v>
      </c>
      <c r="G2" s="52" t="s">
        <v>154</v>
      </c>
      <c r="H2" s="52" t="s">
        <v>155</v>
      </c>
      <c r="I2" s="52" t="s">
        <v>156</v>
      </c>
      <c r="J2" s="52" t="s">
        <v>157</v>
      </c>
      <c r="K2" s="52" t="s">
        <v>158</v>
      </c>
      <c r="L2" s="53" t="s">
        <v>35</v>
      </c>
      <c r="M2" s="53" t="s">
        <v>159</v>
      </c>
      <c r="N2" s="53" t="s">
        <v>160</v>
      </c>
      <c r="O2" s="53" t="s">
        <v>161</v>
      </c>
      <c r="P2" s="53" t="s">
        <v>162</v>
      </c>
      <c r="Q2" s="53" t="s">
        <v>163</v>
      </c>
      <c r="R2" s="53" t="s">
        <v>164</v>
      </c>
      <c r="S2" s="91" t="s">
        <v>165</v>
      </c>
      <c r="T2" s="53" t="s">
        <v>166</v>
      </c>
      <c r="U2" s="53" t="s">
        <v>167</v>
      </c>
      <c r="V2" s="53" t="s">
        <v>168</v>
      </c>
      <c r="W2" s="53" t="s">
        <v>169</v>
      </c>
    </row>
    <row r="3" spans="1:23" s="35" customFormat="1" ht="45" x14ac:dyDescent="0.2">
      <c r="A3" s="69" t="s">
        <v>199</v>
      </c>
      <c r="B3" s="24" t="s">
        <v>123</v>
      </c>
      <c r="C3" s="70" t="s">
        <v>6</v>
      </c>
      <c r="D3" s="24" t="s">
        <v>140</v>
      </c>
      <c r="E3" s="85" t="s">
        <v>31</v>
      </c>
      <c r="F3" s="85">
        <v>1.01E-2</v>
      </c>
      <c r="G3" s="85" t="s">
        <v>31</v>
      </c>
      <c r="H3" s="85" t="s">
        <v>31</v>
      </c>
      <c r="I3" s="85">
        <v>3.5000000000000001E-3</v>
      </c>
      <c r="J3" s="85">
        <v>4.9599999999999998E-2</v>
      </c>
      <c r="K3" s="85" t="s">
        <v>31</v>
      </c>
      <c r="L3" s="85">
        <v>0.1053</v>
      </c>
      <c r="M3" s="85">
        <v>5.62E-2</v>
      </c>
      <c r="N3" s="85" t="s">
        <v>31</v>
      </c>
      <c r="O3" s="85">
        <v>2.9999999999999997E-4</v>
      </c>
      <c r="P3" s="85" t="s">
        <v>31</v>
      </c>
      <c r="Q3" s="85" t="s">
        <v>31</v>
      </c>
      <c r="R3" s="85" t="s">
        <v>31</v>
      </c>
      <c r="S3" s="85" t="s">
        <v>31</v>
      </c>
      <c r="T3" s="85" t="s">
        <v>31</v>
      </c>
      <c r="U3" s="85">
        <v>0.22239999999999999</v>
      </c>
      <c r="V3" s="85" t="s">
        <v>31</v>
      </c>
      <c r="W3" s="85">
        <v>0.26669999999999999</v>
      </c>
    </row>
    <row r="4" spans="1:23" ht="46" thickBot="1" x14ac:dyDescent="0.25">
      <c r="A4" s="55" t="s">
        <v>200</v>
      </c>
      <c r="B4" s="55" t="s">
        <v>123</v>
      </c>
      <c r="C4" s="68" t="s">
        <v>44</v>
      </c>
      <c r="D4" s="55" t="s">
        <v>141</v>
      </c>
      <c r="E4" s="96">
        <v>0.35099999999999998</v>
      </c>
      <c r="F4" s="96" t="s">
        <v>31</v>
      </c>
      <c r="G4" s="96" t="s">
        <v>31</v>
      </c>
      <c r="H4" s="96" t="s">
        <v>31</v>
      </c>
      <c r="I4" s="96">
        <v>9.0899999999999995E-2</v>
      </c>
      <c r="J4" s="96">
        <v>7.4999999999999997E-3</v>
      </c>
      <c r="K4" s="96" t="s">
        <v>31</v>
      </c>
      <c r="L4" s="96" t="s">
        <v>31</v>
      </c>
      <c r="M4" s="96" t="s">
        <v>31</v>
      </c>
      <c r="N4" s="96" t="s">
        <v>31</v>
      </c>
      <c r="O4" s="96">
        <v>3.8300000000000001E-2</v>
      </c>
      <c r="P4" s="96" t="s">
        <v>31</v>
      </c>
      <c r="Q4" s="96" t="s">
        <v>31</v>
      </c>
      <c r="R4" s="96" t="s">
        <v>31</v>
      </c>
      <c r="S4" s="96" t="s">
        <v>31</v>
      </c>
      <c r="T4" s="96" t="s">
        <v>31</v>
      </c>
      <c r="U4" s="96" t="s">
        <v>31</v>
      </c>
      <c r="V4" s="96">
        <v>2.9999999999999997E-4</v>
      </c>
      <c r="W4" s="96" t="s">
        <v>31</v>
      </c>
    </row>
    <row r="5" spans="1:23" x14ac:dyDescent="0.2">
      <c r="A5" s="142" t="s">
        <v>29</v>
      </c>
      <c r="B5" s="144" t="s">
        <v>30</v>
      </c>
      <c r="C5" s="144" t="s">
        <v>89</v>
      </c>
      <c r="D5" s="144" t="s">
        <v>52</v>
      </c>
      <c r="E5" s="195" t="s">
        <v>97</v>
      </c>
    </row>
    <row r="6" spans="1:23" ht="17" thickBot="1" x14ac:dyDescent="0.25">
      <c r="A6" s="143"/>
      <c r="B6" s="145"/>
      <c r="C6" s="145"/>
      <c r="D6" s="145"/>
      <c r="E6" s="151"/>
    </row>
    <row r="7" spans="1:23" s="81" customFormat="1" x14ac:dyDescent="0.2">
      <c r="A7" s="241" t="s">
        <v>138</v>
      </c>
      <c r="B7" s="243"/>
      <c r="C7" s="241" t="s">
        <v>124</v>
      </c>
      <c r="D7" s="261" t="s">
        <v>84</v>
      </c>
      <c r="E7" s="273">
        <v>1.0800000000000001E-2</v>
      </c>
    </row>
    <row r="8" spans="1:23" s="81" customFormat="1" ht="17" thickBot="1" x14ac:dyDescent="0.25">
      <c r="A8" s="246"/>
      <c r="B8" s="248"/>
      <c r="C8" s="246" t="s">
        <v>127</v>
      </c>
      <c r="D8" s="265"/>
      <c r="E8" s="308">
        <v>2.18E-2</v>
      </c>
    </row>
    <row r="9" spans="1:23" s="81" customFormat="1" x14ac:dyDescent="0.2">
      <c r="A9" s="249" t="s">
        <v>139</v>
      </c>
      <c r="B9" s="243"/>
      <c r="C9" s="241" t="s">
        <v>125</v>
      </c>
      <c r="D9" s="261" t="s">
        <v>84</v>
      </c>
      <c r="E9" s="273">
        <v>2.8000000000000001E-2</v>
      </c>
    </row>
    <row r="10" spans="1:23" s="81" customFormat="1" ht="17" thickBot="1" x14ac:dyDescent="0.25">
      <c r="A10" s="248"/>
      <c r="B10" s="248"/>
      <c r="C10" s="246" t="s">
        <v>126</v>
      </c>
      <c r="D10" s="265"/>
      <c r="E10" s="308">
        <v>2.3800000000000002E-2</v>
      </c>
      <c r="H10" s="248"/>
      <c r="I10" s="248"/>
      <c r="J10" s="248"/>
      <c r="K10" s="248"/>
      <c r="L10" s="248"/>
    </row>
    <row r="11" spans="1:23" x14ac:dyDescent="0.2">
      <c r="A11" s="173" t="s">
        <v>29</v>
      </c>
      <c r="B11" s="175" t="s">
        <v>30</v>
      </c>
      <c r="C11" s="175" t="s">
        <v>89</v>
      </c>
      <c r="D11" s="175" t="s">
        <v>53</v>
      </c>
      <c r="E11" s="177" t="s">
        <v>18</v>
      </c>
      <c r="F11" s="168"/>
      <c r="G11" s="168"/>
      <c r="H11" s="168"/>
      <c r="I11" s="168"/>
      <c r="J11" s="168"/>
      <c r="K11" s="169"/>
      <c r="L11" s="181" t="s">
        <v>28</v>
      </c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3"/>
    </row>
    <row r="12" spans="1:23" ht="17" thickBot="1" x14ac:dyDescent="0.25">
      <c r="A12" s="202"/>
      <c r="B12" s="203"/>
      <c r="C12" s="203"/>
      <c r="D12" s="203"/>
      <c r="E12" s="52" t="s">
        <v>21</v>
      </c>
      <c r="F12" s="52" t="s">
        <v>22</v>
      </c>
      <c r="G12" s="52" t="s">
        <v>154</v>
      </c>
      <c r="H12" s="52" t="s">
        <v>155</v>
      </c>
      <c r="I12" s="52" t="s">
        <v>156</v>
      </c>
      <c r="J12" s="52" t="s">
        <v>157</v>
      </c>
      <c r="K12" s="52" t="s">
        <v>158</v>
      </c>
      <c r="L12" s="53" t="s">
        <v>35</v>
      </c>
      <c r="M12" s="53" t="s">
        <v>211</v>
      </c>
      <c r="N12" s="53" t="s">
        <v>212</v>
      </c>
      <c r="O12" s="53" t="s">
        <v>213</v>
      </c>
      <c r="P12" s="53" t="s">
        <v>214</v>
      </c>
      <c r="Q12" s="53" t="s">
        <v>215</v>
      </c>
      <c r="R12" s="53" t="s">
        <v>216</v>
      </c>
      <c r="S12" s="91" t="s">
        <v>217</v>
      </c>
      <c r="T12" s="53" t="s">
        <v>218</v>
      </c>
      <c r="U12" s="53" t="s">
        <v>219</v>
      </c>
      <c r="V12" s="53" t="s">
        <v>220</v>
      </c>
      <c r="W12" s="53" t="s">
        <v>221</v>
      </c>
    </row>
    <row r="13" spans="1:23" ht="31" thickBot="1" x14ac:dyDescent="0.25">
      <c r="A13" s="67" t="s">
        <v>198</v>
      </c>
      <c r="B13" s="55" t="s">
        <v>123</v>
      </c>
      <c r="C13" s="68" t="s">
        <v>44</v>
      </c>
      <c r="D13" s="55" t="s">
        <v>142</v>
      </c>
      <c r="E13" s="96" t="s">
        <v>31</v>
      </c>
      <c r="F13" s="96" t="s">
        <v>31</v>
      </c>
      <c r="G13" s="96" t="s">
        <v>31</v>
      </c>
      <c r="H13" s="96" t="s">
        <v>31</v>
      </c>
      <c r="I13" s="96">
        <v>0.12620000000000001</v>
      </c>
      <c r="J13" s="96" t="s">
        <v>31</v>
      </c>
      <c r="K13" s="96" t="s">
        <v>31</v>
      </c>
      <c r="L13" s="96" t="s">
        <v>31</v>
      </c>
      <c r="M13" s="116">
        <v>6.3600000000000004E-2</v>
      </c>
      <c r="N13" s="96" t="s">
        <v>31</v>
      </c>
      <c r="O13" s="116">
        <v>1.8E-3</v>
      </c>
      <c r="P13" s="96" t="s">
        <v>31</v>
      </c>
      <c r="Q13" s="96" t="s">
        <v>31</v>
      </c>
      <c r="R13" s="96" t="s">
        <v>31</v>
      </c>
      <c r="S13" s="96" t="s">
        <v>31</v>
      </c>
      <c r="T13" s="116">
        <v>1.14E-2</v>
      </c>
      <c r="U13" s="116" t="s">
        <v>170</v>
      </c>
      <c r="V13" s="116">
        <v>0.81479999999999997</v>
      </c>
      <c r="W13" s="116">
        <v>0.1628</v>
      </c>
    </row>
    <row r="15" spans="1:23" x14ac:dyDescent="0.2">
      <c r="E15" s="29"/>
    </row>
    <row r="16" spans="1:23" x14ac:dyDescent="0.2">
      <c r="E16" s="29"/>
    </row>
    <row r="17" spans="5:5" x14ac:dyDescent="0.2">
      <c r="E17" s="29"/>
    </row>
    <row r="18" spans="5:5" x14ac:dyDescent="0.2">
      <c r="E18" s="29"/>
    </row>
    <row r="19" spans="5:5" x14ac:dyDescent="0.2">
      <c r="E19" s="29"/>
    </row>
    <row r="20" spans="5:5" x14ac:dyDescent="0.2">
      <c r="E20" s="29"/>
    </row>
    <row r="21" spans="5:5" x14ac:dyDescent="0.2">
      <c r="E21" s="29"/>
    </row>
  </sheetData>
  <mergeCells count="19">
    <mergeCell ref="D11:D12"/>
    <mergeCell ref="E1:K1"/>
    <mergeCell ref="L1:W1"/>
    <mergeCell ref="E11:K11"/>
    <mergeCell ref="L11:W11"/>
    <mergeCell ref="D7:D8"/>
    <mergeCell ref="D9:D10"/>
    <mergeCell ref="E5:E6"/>
    <mergeCell ref="D1:D2"/>
    <mergeCell ref="A5:A6"/>
    <mergeCell ref="B5:B6"/>
    <mergeCell ref="C5:C6"/>
    <mergeCell ref="D5:D6"/>
    <mergeCell ref="A11:A12"/>
    <mergeCell ref="B11:B12"/>
    <mergeCell ref="C11:C12"/>
    <mergeCell ref="A1:A2"/>
    <mergeCell ref="B1:B2"/>
    <mergeCell ref="C1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099BE-E48E-F44F-B12D-25725476405C}">
  <dimension ref="A1:K6"/>
  <sheetViews>
    <sheetView tabSelected="1" workbookViewId="0">
      <selection activeCell="D12" sqref="D12"/>
    </sheetView>
  </sheetViews>
  <sheetFormatPr baseColWidth="10" defaultRowHeight="16" x14ac:dyDescent="0.2"/>
  <cols>
    <col min="2" max="2" width="13.5" bestFit="1" customWidth="1"/>
    <col min="3" max="3" width="15" bestFit="1" customWidth="1"/>
    <col min="4" max="4" width="20" bestFit="1" customWidth="1"/>
    <col min="8" max="8" width="9.1640625" bestFit="1" customWidth="1"/>
    <col min="9" max="9" width="25.83203125" bestFit="1" customWidth="1"/>
    <col min="10" max="10" width="16.5" bestFit="1" customWidth="1"/>
  </cols>
  <sheetData>
    <row r="1" spans="1:11" x14ac:dyDescent="0.2">
      <c r="A1" s="187" t="s">
        <v>29</v>
      </c>
      <c r="B1" s="186" t="s">
        <v>30</v>
      </c>
      <c r="C1" s="186" t="s">
        <v>89</v>
      </c>
      <c r="D1" s="144" t="s">
        <v>52</v>
      </c>
      <c r="E1" s="195" t="s">
        <v>18</v>
      </c>
      <c r="F1" s="196"/>
      <c r="G1" s="197"/>
      <c r="H1" s="136" t="s">
        <v>28</v>
      </c>
      <c r="I1" s="137"/>
      <c r="J1" s="137"/>
      <c r="K1" s="138"/>
    </row>
    <row r="2" spans="1:11" ht="17" thickBot="1" x14ac:dyDescent="0.25">
      <c r="A2" s="143"/>
      <c r="B2" s="145"/>
      <c r="C2" s="145"/>
      <c r="D2" s="144"/>
      <c r="E2" s="151"/>
      <c r="F2" s="152"/>
      <c r="G2" s="153"/>
      <c r="H2" s="40" t="s">
        <v>115</v>
      </c>
      <c r="I2" s="40" t="s">
        <v>121</v>
      </c>
      <c r="J2" s="40" t="s">
        <v>122</v>
      </c>
      <c r="K2" s="4"/>
    </row>
    <row r="3" spans="1:11" s="81" customFormat="1" x14ac:dyDescent="0.2">
      <c r="A3" s="125" t="s">
        <v>314</v>
      </c>
      <c r="C3" s="288" t="s">
        <v>93</v>
      </c>
      <c r="D3" s="259" t="s">
        <v>84</v>
      </c>
      <c r="E3" s="287" t="s">
        <v>31</v>
      </c>
      <c r="F3" s="287" t="s">
        <v>31</v>
      </c>
      <c r="G3" s="287" t="s">
        <v>31</v>
      </c>
      <c r="H3" s="287" t="s">
        <v>31</v>
      </c>
      <c r="I3" s="287">
        <v>6.7999999999999996E-3</v>
      </c>
      <c r="J3" s="287" t="s">
        <v>31</v>
      </c>
      <c r="K3" s="289"/>
    </row>
    <row r="4" spans="1:11" s="81" customFormat="1" ht="17" thickBot="1" x14ac:dyDescent="0.25">
      <c r="A4" s="248"/>
      <c r="B4" s="248"/>
      <c r="C4" s="290" t="s">
        <v>94</v>
      </c>
      <c r="D4" s="263"/>
      <c r="E4" s="314">
        <v>2.0000000000000001E-4</v>
      </c>
      <c r="F4" s="315">
        <v>2.9999999999999997E-4</v>
      </c>
      <c r="G4" s="315" t="s">
        <v>31</v>
      </c>
      <c r="H4" s="315" t="s">
        <v>31</v>
      </c>
      <c r="I4" s="315">
        <v>0.31619999999999998</v>
      </c>
      <c r="J4" s="315" t="s">
        <v>31</v>
      </c>
      <c r="K4" s="292"/>
    </row>
    <row r="5" spans="1:11" s="81" customFormat="1" x14ac:dyDescent="0.2">
      <c r="A5" s="125" t="s">
        <v>315</v>
      </c>
      <c r="C5" s="288" t="s">
        <v>95</v>
      </c>
      <c r="D5" s="259" t="s">
        <v>84</v>
      </c>
      <c r="E5" s="316">
        <v>1.2999999999999999E-3</v>
      </c>
      <c r="F5" s="316">
        <v>2.8999999999999998E-3</v>
      </c>
      <c r="G5" s="316">
        <v>8.5099999999999995E-2</v>
      </c>
      <c r="H5" s="316">
        <v>6.6E-3</v>
      </c>
      <c r="I5" s="316">
        <v>5.0700000000000002E-2</v>
      </c>
      <c r="J5" s="316">
        <v>1.8E-3</v>
      </c>
      <c r="K5" s="293"/>
    </row>
    <row r="6" spans="1:11" s="81" customFormat="1" ht="17" thickBot="1" x14ac:dyDescent="0.25">
      <c r="A6" s="248"/>
      <c r="B6" s="248"/>
      <c r="C6" s="290" t="s">
        <v>96</v>
      </c>
      <c r="D6" s="263"/>
      <c r="E6" s="314">
        <v>5.0000000000000001E-4</v>
      </c>
      <c r="F6" s="315">
        <v>5.0000000000000001E-4</v>
      </c>
      <c r="G6" s="315">
        <v>1.2999999999999999E-3</v>
      </c>
      <c r="H6" s="315">
        <v>6.9999999999999999E-4</v>
      </c>
      <c r="I6" s="315">
        <v>0.48159999999999997</v>
      </c>
      <c r="J6" s="315">
        <v>5.0000000000000001E-4</v>
      </c>
      <c r="K6" s="292"/>
    </row>
  </sheetData>
  <mergeCells count="8">
    <mergeCell ref="D3:D4"/>
    <mergeCell ref="D5:D6"/>
    <mergeCell ref="H1:K1"/>
    <mergeCell ref="A1:A2"/>
    <mergeCell ref="B1:B2"/>
    <mergeCell ref="C1:C2"/>
    <mergeCell ref="D1:D2"/>
    <mergeCell ref="E1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6020-AE00-DF4C-81CE-91A1C3364318}">
  <dimension ref="A1:G5"/>
  <sheetViews>
    <sheetView zoomScale="142" workbookViewId="0">
      <selection activeCell="G9" sqref="G9"/>
    </sheetView>
  </sheetViews>
  <sheetFormatPr baseColWidth="10" defaultRowHeight="16" x14ac:dyDescent="0.2"/>
  <cols>
    <col min="1" max="1" width="11.6640625" bestFit="1" customWidth="1"/>
    <col min="2" max="2" width="13.5" bestFit="1" customWidth="1"/>
    <col min="3" max="3" width="21.5" bestFit="1" customWidth="1"/>
    <col min="4" max="4" width="20" bestFit="1" customWidth="1"/>
  </cols>
  <sheetData>
    <row r="1" spans="1:7" x14ac:dyDescent="0.2">
      <c r="A1" s="142" t="s">
        <v>29</v>
      </c>
      <c r="B1" s="144" t="s">
        <v>30</v>
      </c>
      <c r="C1" s="144" t="s">
        <v>89</v>
      </c>
      <c r="D1" s="144" t="s">
        <v>52</v>
      </c>
      <c r="E1" s="192" t="s">
        <v>97</v>
      </c>
      <c r="F1" s="193"/>
      <c r="G1" s="194"/>
    </row>
    <row r="2" spans="1:7" ht="17" thickBot="1" x14ac:dyDescent="0.25">
      <c r="A2" s="143"/>
      <c r="B2" s="145"/>
      <c r="C2" s="145"/>
      <c r="D2" s="145"/>
      <c r="E2" s="151"/>
      <c r="F2" s="152"/>
      <c r="G2" s="153"/>
    </row>
    <row r="3" spans="1:7" x14ac:dyDescent="0.2">
      <c r="A3" s="1" t="s">
        <v>227</v>
      </c>
      <c r="B3" s="11" t="s">
        <v>19</v>
      </c>
      <c r="C3" s="37" t="s">
        <v>226</v>
      </c>
      <c r="D3" s="39" t="s">
        <v>84</v>
      </c>
      <c r="E3" s="130">
        <v>1.55E-2</v>
      </c>
      <c r="F3" s="131"/>
      <c r="G3" s="132"/>
    </row>
    <row r="4" spans="1:7" x14ac:dyDescent="0.2">
      <c r="A4" s="1" t="s">
        <v>228</v>
      </c>
      <c r="B4" s="11" t="s">
        <v>81</v>
      </c>
      <c r="C4" s="37" t="s">
        <v>226</v>
      </c>
      <c r="D4" s="39" t="s">
        <v>84</v>
      </c>
      <c r="E4" s="189">
        <v>4.0300000000000002E-2</v>
      </c>
      <c r="F4" s="190"/>
      <c r="G4" s="191"/>
    </row>
    <row r="5" spans="1:7" ht="17" thickBot="1" x14ac:dyDescent="0.25">
      <c r="A5" s="83" t="s">
        <v>229</v>
      </c>
      <c r="B5" s="10"/>
      <c r="C5" s="38" t="s">
        <v>226</v>
      </c>
      <c r="D5" s="8" t="s">
        <v>88</v>
      </c>
      <c r="E5" s="133">
        <v>1.67E-2</v>
      </c>
      <c r="F5" s="134"/>
      <c r="G5" s="135"/>
    </row>
  </sheetData>
  <mergeCells count="8">
    <mergeCell ref="E4:G4"/>
    <mergeCell ref="E5:G5"/>
    <mergeCell ref="A1:A2"/>
    <mergeCell ref="B1:B2"/>
    <mergeCell ref="C1:C2"/>
    <mergeCell ref="D1:D2"/>
    <mergeCell ref="E1:G2"/>
    <mergeCell ref="E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2529-B127-294E-9411-6BBE39D44F01}">
  <dimension ref="A1:K10"/>
  <sheetViews>
    <sheetView topLeftCell="B1" zoomScale="104" workbookViewId="0">
      <selection activeCell="H10" sqref="H10"/>
    </sheetView>
  </sheetViews>
  <sheetFormatPr baseColWidth="10" defaultRowHeight="16" x14ac:dyDescent="0.2"/>
  <cols>
    <col min="2" max="2" width="15" customWidth="1"/>
    <col min="3" max="3" width="14" bestFit="1" customWidth="1"/>
    <col min="4" max="4" width="42.33203125" customWidth="1"/>
    <col min="8" max="8" width="21.5" bestFit="1" customWidth="1"/>
    <col min="9" max="10" width="25.5" bestFit="1" customWidth="1"/>
    <col min="11" max="11" width="17.33203125" bestFit="1" customWidth="1"/>
  </cols>
  <sheetData>
    <row r="1" spans="1:11" x14ac:dyDescent="0.2">
      <c r="A1" s="173" t="s">
        <v>29</v>
      </c>
      <c r="B1" s="175" t="s">
        <v>30</v>
      </c>
      <c r="C1" s="170" t="s">
        <v>89</v>
      </c>
      <c r="D1" s="175" t="s">
        <v>53</v>
      </c>
      <c r="E1" s="167" t="s">
        <v>18</v>
      </c>
      <c r="F1" s="168"/>
      <c r="G1" s="169"/>
      <c r="H1" s="181" t="s">
        <v>28</v>
      </c>
      <c r="I1" s="182"/>
      <c r="J1" s="182"/>
      <c r="K1" s="183"/>
    </row>
    <row r="2" spans="1:11" ht="17" thickBot="1" x14ac:dyDescent="0.25">
      <c r="A2" s="174"/>
      <c r="B2" s="155"/>
      <c r="C2" s="155"/>
      <c r="D2" s="155"/>
      <c r="E2" s="52" t="s">
        <v>21</v>
      </c>
      <c r="F2" s="52" t="s">
        <v>22</v>
      </c>
      <c r="G2" s="52" t="s">
        <v>23</v>
      </c>
      <c r="H2" s="53" t="s">
        <v>24</v>
      </c>
      <c r="I2" s="53" t="s">
        <v>151</v>
      </c>
      <c r="J2" s="53" t="s">
        <v>152</v>
      </c>
      <c r="K2" s="53" t="s">
        <v>153</v>
      </c>
    </row>
    <row r="3" spans="1:11" ht="46" thickBot="1" x14ac:dyDescent="0.25">
      <c r="A3" s="67" t="s">
        <v>232</v>
      </c>
      <c r="B3" s="109" t="s">
        <v>48</v>
      </c>
      <c r="C3" s="68" t="s">
        <v>130</v>
      </c>
      <c r="D3" s="109" t="s">
        <v>149</v>
      </c>
      <c r="E3" s="96" t="s">
        <v>31</v>
      </c>
      <c r="F3" s="96" t="s">
        <v>31</v>
      </c>
      <c r="G3" s="96">
        <v>1E-4</v>
      </c>
      <c r="H3" s="96">
        <v>0.49809999999999999</v>
      </c>
      <c r="I3" s="96">
        <v>0.97170000000000001</v>
      </c>
      <c r="J3" s="96" t="s">
        <v>31</v>
      </c>
      <c r="K3" s="96" t="s">
        <v>31</v>
      </c>
    </row>
    <row r="4" spans="1:11" x14ac:dyDescent="0.2">
      <c r="A4" s="180" t="s">
        <v>29</v>
      </c>
      <c r="B4" s="154" t="s">
        <v>30</v>
      </c>
      <c r="C4" s="154" t="s">
        <v>89</v>
      </c>
      <c r="D4" s="154" t="s">
        <v>53</v>
      </c>
      <c r="E4" s="159" t="s">
        <v>18</v>
      </c>
      <c r="F4" s="160"/>
      <c r="G4" s="161"/>
      <c r="H4" s="156" t="s">
        <v>28</v>
      </c>
      <c r="I4" s="157"/>
      <c r="J4" s="157"/>
    </row>
    <row r="5" spans="1:11" ht="17" thickBot="1" x14ac:dyDescent="0.25">
      <c r="A5" s="174"/>
      <c r="B5" s="155"/>
      <c r="C5" s="155"/>
      <c r="D5" s="155"/>
      <c r="E5" s="52" t="s">
        <v>21</v>
      </c>
      <c r="F5" s="52" t="s">
        <v>22</v>
      </c>
      <c r="G5" s="52" t="s">
        <v>23</v>
      </c>
      <c r="H5" s="53" t="s">
        <v>237</v>
      </c>
      <c r="I5" s="53" t="s">
        <v>238</v>
      </c>
      <c r="J5" s="53" t="s">
        <v>239</v>
      </c>
    </row>
    <row r="6" spans="1:11" ht="45" x14ac:dyDescent="0.2">
      <c r="A6" s="69" t="s">
        <v>233</v>
      </c>
      <c r="B6" s="84" t="s">
        <v>48</v>
      </c>
      <c r="C6" s="121" t="s">
        <v>235</v>
      </c>
      <c r="D6" s="84" t="s">
        <v>240</v>
      </c>
      <c r="E6" s="92" t="s">
        <v>31</v>
      </c>
      <c r="F6" s="92" t="s">
        <v>31</v>
      </c>
      <c r="G6" s="92">
        <v>6.9099999999999995E-2</v>
      </c>
      <c r="H6" s="92">
        <v>0.55700000000000005</v>
      </c>
      <c r="I6" s="92">
        <v>1.5800000000000002E-2</v>
      </c>
      <c r="J6" s="92">
        <v>4.0000000000000002E-4</v>
      </c>
    </row>
    <row r="7" spans="1:11" ht="46" thickBot="1" x14ac:dyDescent="0.25">
      <c r="A7" s="67" t="s">
        <v>234</v>
      </c>
      <c r="B7" s="109" t="s">
        <v>48</v>
      </c>
      <c r="C7" s="115" t="s">
        <v>236</v>
      </c>
      <c r="D7" s="109" t="s">
        <v>149</v>
      </c>
      <c r="E7" s="115">
        <v>6.9999999999999999E-4</v>
      </c>
      <c r="F7" s="96">
        <v>1E-4</v>
      </c>
      <c r="G7" s="96">
        <v>3.3500000000000002E-2</v>
      </c>
      <c r="H7" s="96">
        <v>0.95830000000000004</v>
      </c>
      <c r="I7" s="96">
        <v>0.1196</v>
      </c>
      <c r="J7" s="96">
        <v>6.9999999999999999E-4</v>
      </c>
    </row>
    <row r="10" spans="1:11" x14ac:dyDescent="0.2">
      <c r="E10" s="29"/>
    </row>
  </sheetData>
  <mergeCells count="12">
    <mergeCell ref="H4:J4"/>
    <mergeCell ref="A1:A2"/>
    <mergeCell ref="B1:B2"/>
    <mergeCell ref="C1:C2"/>
    <mergeCell ref="D1:D2"/>
    <mergeCell ref="E1:G1"/>
    <mergeCell ref="H1:K1"/>
    <mergeCell ref="A4:A5"/>
    <mergeCell ref="B4:B5"/>
    <mergeCell ref="C4:C5"/>
    <mergeCell ref="D4:D5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AAE0B-F4FB-764A-9953-43C51F49EE55}">
  <dimension ref="A1:N32"/>
  <sheetViews>
    <sheetView zoomScale="75" workbookViewId="0">
      <selection activeCell="D9" sqref="D9"/>
    </sheetView>
  </sheetViews>
  <sheetFormatPr baseColWidth="10" defaultRowHeight="16" x14ac:dyDescent="0.2"/>
  <cols>
    <col min="2" max="2" width="19" customWidth="1"/>
    <col min="3" max="3" width="9.33203125" bestFit="1" customWidth="1"/>
    <col min="4" max="4" width="52.5" customWidth="1"/>
    <col min="8" max="8" width="11.33203125" bestFit="1" customWidth="1"/>
    <col min="9" max="9" width="20.6640625" bestFit="1" customWidth="1"/>
    <col min="10" max="10" width="24.5" bestFit="1" customWidth="1"/>
    <col min="11" max="11" width="29.6640625" bestFit="1" customWidth="1"/>
    <col min="12" max="13" width="31.83203125" bestFit="1" customWidth="1"/>
    <col min="14" max="14" width="24.1640625" bestFit="1" customWidth="1"/>
  </cols>
  <sheetData>
    <row r="1" spans="1:14" s="19" customFormat="1" ht="14" x14ac:dyDescent="0.15">
      <c r="A1" s="176" t="s">
        <v>29</v>
      </c>
      <c r="B1" s="170" t="s">
        <v>30</v>
      </c>
      <c r="C1" s="170" t="s">
        <v>89</v>
      </c>
      <c r="D1" s="170" t="s">
        <v>52</v>
      </c>
      <c r="E1" s="167" t="s">
        <v>18</v>
      </c>
      <c r="F1" s="168"/>
      <c r="G1" s="169"/>
      <c r="H1" s="165" t="s">
        <v>28</v>
      </c>
      <c r="I1" s="166"/>
      <c r="J1" s="166"/>
      <c r="K1" s="166"/>
      <c r="L1" s="166"/>
      <c r="M1" s="166"/>
      <c r="N1" s="166"/>
    </row>
    <row r="2" spans="1:14" s="19" customFormat="1" ht="15" thickBot="1" x14ac:dyDescent="0.2">
      <c r="A2" s="174"/>
      <c r="B2" s="155"/>
      <c r="C2" s="155"/>
      <c r="D2" s="155"/>
      <c r="E2" s="52" t="s">
        <v>21</v>
      </c>
      <c r="F2" s="52" t="s">
        <v>22</v>
      </c>
      <c r="G2" s="52" t="s">
        <v>23</v>
      </c>
      <c r="H2" s="53" t="s">
        <v>24</v>
      </c>
      <c r="I2" s="53" t="s">
        <v>45</v>
      </c>
      <c r="J2" s="53" t="s">
        <v>46</v>
      </c>
      <c r="K2" s="53" t="s">
        <v>47</v>
      </c>
      <c r="L2" s="53" t="s">
        <v>49</v>
      </c>
      <c r="M2" s="53" t="s">
        <v>50</v>
      </c>
      <c r="N2" s="53" t="s">
        <v>51</v>
      </c>
    </row>
    <row r="3" spans="1:14" s="21" customFormat="1" ht="33" customHeight="1" thickBot="1" x14ac:dyDescent="0.25">
      <c r="A3" s="54" t="s">
        <v>37</v>
      </c>
      <c r="B3" s="55" t="s">
        <v>48</v>
      </c>
      <c r="C3" s="56" t="s">
        <v>7</v>
      </c>
      <c r="D3" s="57" t="s">
        <v>54</v>
      </c>
      <c r="E3" s="48">
        <v>2E-3</v>
      </c>
      <c r="F3" s="49" t="s">
        <v>31</v>
      </c>
      <c r="G3" s="49" t="s">
        <v>31</v>
      </c>
      <c r="H3" s="49" t="s">
        <v>31</v>
      </c>
      <c r="I3" s="49">
        <v>2.5000000000000001E-3</v>
      </c>
      <c r="J3" s="49">
        <v>0.1671</v>
      </c>
      <c r="K3" s="49" t="s">
        <v>31</v>
      </c>
      <c r="L3" s="49" t="s">
        <v>31</v>
      </c>
      <c r="M3" s="49">
        <v>0.87270000000000003</v>
      </c>
      <c r="N3" s="49" t="s">
        <v>31</v>
      </c>
    </row>
    <row r="4" spans="1:14" s="19" customFormat="1" ht="14" x14ac:dyDescent="0.15">
      <c r="A4" s="180" t="s">
        <v>29</v>
      </c>
      <c r="B4" s="154" t="s">
        <v>30</v>
      </c>
      <c r="C4" s="154" t="s">
        <v>89</v>
      </c>
      <c r="D4" s="154" t="s">
        <v>53</v>
      </c>
      <c r="E4" s="159" t="s">
        <v>18</v>
      </c>
      <c r="F4" s="160"/>
      <c r="G4" s="161"/>
      <c r="H4" s="156" t="s">
        <v>28</v>
      </c>
      <c r="I4" s="157"/>
      <c r="J4" s="157"/>
      <c r="K4" s="158"/>
    </row>
    <row r="5" spans="1:14" s="19" customFormat="1" ht="15" thickBot="1" x14ac:dyDescent="0.2">
      <c r="A5" s="174"/>
      <c r="B5" s="155"/>
      <c r="C5" s="155"/>
      <c r="D5" s="155"/>
      <c r="E5" s="52" t="s">
        <v>21</v>
      </c>
      <c r="F5" s="52" t="s">
        <v>22</v>
      </c>
      <c r="G5" s="52" t="s">
        <v>23</v>
      </c>
      <c r="H5" s="53" t="s">
        <v>24</v>
      </c>
      <c r="I5" s="53" t="s">
        <v>57</v>
      </c>
      <c r="J5" s="53" t="s">
        <v>56</v>
      </c>
      <c r="K5" s="53" t="s">
        <v>36</v>
      </c>
    </row>
    <row r="6" spans="1:14" s="19" customFormat="1" ht="16" customHeight="1" x14ac:dyDescent="0.15">
      <c r="A6" s="104" t="s">
        <v>171</v>
      </c>
      <c r="B6" s="171" t="s">
        <v>48</v>
      </c>
      <c r="C6" s="105" t="s">
        <v>2</v>
      </c>
      <c r="D6" s="106" t="s">
        <v>55</v>
      </c>
      <c r="E6" s="92" t="s">
        <v>31</v>
      </c>
      <c r="F6" s="92" t="s">
        <v>31</v>
      </c>
      <c r="G6" s="92" t="s">
        <v>31</v>
      </c>
      <c r="H6" s="92" t="s">
        <v>31</v>
      </c>
      <c r="I6" s="92" t="s">
        <v>31</v>
      </c>
      <c r="J6" s="92" t="s">
        <v>31</v>
      </c>
      <c r="K6" s="92" t="s">
        <v>31</v>
      </c>
      <c r="L6" s="104"/>
      <c r="M6" s="104"/>
      <c r="N6" s="104"/>
    </row>
    <row r="7" spans="1:14" s="19" customFormat="1" x14ac:dyDescent="0.2">
      <c r="A7" s="104" t="s">
        <v>38</v>
      </c>
      <c r="B7" s="171"/>
      <c r="C7" s="105" t="s">
        <v>2</v>
      </c>
      <c r="D7" s="106" t="s">
        <v>175</v>
      </c>
      <c r="E7" s="107">
        <v>5.0000000000000001E-4</v>
      </c>
      <c r="F7" s="92" t="s">
        <v>31</v>
      </c>
      <c r="G7" s="92" t="s">
        <v>31</v>
      </c>
      <c r="H7" s="92" t="s">
        <v>31</v>
      </c>
      <c r="I7" s="92" t="s">
        <v>31</v>
      </c>
      <c r="J7" s="92" t="s">
        <v>31</v>
      </c>
      <c r="K7" s="92">
        <v>0.16289999999999999</v>
      </c>
      <c r="L7" s="104"/>
      <c r="M7" s="104"/>
      <c r="N7" s="104"/>
    </row>
    <row r="8" spans="1:14" s="19" customFormat="1" x14ac:dyDescent="0.2">
      <c r="A8" s="104" t="s">
        <v>39</v>
      </c>
      <c r="B8" s="171"/>
      <c r="C8" s="105" t="s">
        <v>2</v>
      </c>
      <c r="D8" s="106" t="s">
        <v>70</v>
      </c>
      <c r="E8" s="107">
        <v>2.4199999999999999E-2</v>
      </c>
      <c r="F8" s="92" t="s">
        <v>31</v>
      </c>
      <c r="G8" s="92" t="s">
        <v>31</v>
      </c>
      <c r="H8" s="107">
        <v>2.0000000000000001E-4</v>
      </c>
      <c r="I8" s="107" t="s">
        <v>31</v>
      </c>
      <c r="J8" s="92" t="s">
        <v>31</v>
      </c>
      <c r="K8" s="92">
        <v>6.8999999999999999E-3</v>
      </c>
      <c r="L8" s="104"/>
      <c r="M8" s="104"/>
      <c r="N8" s="104"/>
    </row>
    <row r="9" spans="1:14" s="19" customFormat="1" x14ac:dyDescent="0.2">
      <c r="A9" s="104" t="s">
        <v>40</v>
      </c>
      <c r="B9" s="171"/>
      <c r="C9" s="105" t="s">
        <v>2</v>
      </c>
      <c r="D9" s="106" t="s">
        <v>55</v>
      </c>
      <c r="E9" s="107">
        <v>0.46260000000000001</v>
      </c>
      <c r="F9" s="107" t="s">
        <v>31</v>
      </c>
      <c r="G9" s="107" t="s">
        <v>31</v>
      </c>
      <c r="H9" s="107">
        <v>3.7000000000000002E-3</v>
      </c>
      <c r="I9" s="107" t="s">
        <v>31</v>
      </c>
      <c r="J9" s="92" t="s">
        <v>31</v>
      </c>
      <c r="K9" s="92">
        <v>4.7999999999999996E-3</v>
      </c>
      <c r="L9" s="104"/>
      <c r="M9" s="104"/>
      <c r="N9" s="104"/>
    </row>
    <row r="10" spans="1:14" s="240" customFormat="1" x14ac:dyDescent="0.15">
      <c r="A10" s="236" t="s">
        <v>41</v>
      </c>
      <c r="B10" s="171"/>
      <c r="C10" s="237" t="s">
        <v>2</v>
      </c>
      <c r="D10" s="238" t="s">
        <v>286</v>
      </c>
      <c r="E10" s="239">
        <f>SUM(E7:E9)</f>
        <v>0.48730000000000001</v>
      </c>
      <c r="F10" s="239" t="s">
        <v>31</v>
      </c>
      <c r="G10" s="239" t="s">
        <v>31</v>
      </c>
      <c r="H10" s="239" t="s">
        <v>31</v>
      </c>
      <c r="I10" s="239" t="s">
        <v>31</v>
      </c>
      <c r="J10" s="239" t="s">
        <v>31</v>
      </c>
      <c r="K10" s="239">
        <v>1E-4</v>
      </c>
      <c r="L10" s="236"/>
      <c r="M10" s="236"/>
      <c r="N10" s="236"/>
    </row>
    <row r="11" spans="1:14" s="19" customFormat="1" ht="17" thickBot="1" x14ac:dyDescent="0.2">
      <c r="A11" s="108" t="s">
        <v>42</v>
      </c>
      <c r="B11" s="172"/>
      <c r="C11" s="110" t="s">
        <v>2</v>
      </c>
      <c r="D11" s="111" t="s">
        <v>172</v>
      </c>
      <c r="E11" s="96">
        <v>0.49630000000000002</v>
      </c>
      <c r="F11" s="96" t="s">
        <v>31</v>
      </c>
      <c r="G11" s="96" t="s">
        <v>31</v>
      </c>
      <c r="H11" s="96">
        <v>1.8E-3</v>
      </c>
      <c r="I11" s="96" t="s">
        <v>31</v>
      </c>
      <c r="J11" s="96" t="s">
        <v>31</v>
      </c>
      <c r="K11" s="96">
        <v>5.9999999999999995E-4</v>
      </c>
      <c r="L11" s="108"/>
      <c r="M11" s="108"/>
      <c r="N11" s="108"/>
    </row>
    <row r="12" spans="1:14" s="19" customFormat="1" ht="14" x14ac:dyDescent="0.15">
      <c r="A12" s="176" t="s">
        <v>29</v>
      </c>
      <c r="B12" s="170" t="s">
        <v>30</v>
      </c>
      <c r="C12" s="170" t="s">
        <v>89</v>
      </c>
      <c r="D12" s="170" t="s">
        <v>53</v>
      </c>
      <c r="E12" s="177" t="s">
        <v>18</v>
      </c>
      <c r="F12" s="178"/>
      <c r="G12" s="179"/>
      <c r="H12" s="165" t="s">
        <v>28</v>
      </c>
      <c r="I12" s="166"/>
      <c r="J12" s="166"/>
      <c r="K12" s="166"/>
      <c r="L12" s="166"/>
      <c r="M12" s="166"/>
      <c r="N12" s="166"/>
    </row>
    <row r="13" spans="1:14" s="19" customFormat="1" ht="15" thickBot="1" x14ac:dyDescent="0.2">
      <c r="A13" s="174"/>
      <c r="B13" s="155"/>
      <c r="C13" s="155"/>
      <c r="D13" s="155"/>
      <c r="E13" s="52" t="s">
        <v>21</v>
      </c>
      <c r="F13" s="52" t="s">
        <v>22</v>
      </c>
      <c r="G13" s="52" t="s">
        <v>23</v>
      </c>
      <c r="H13" s="53" t="s">
        <v>24</v>
      </c>
      <c r="I13" s="53" t="s">
        <v>58</v>
      </c>
      <c r="J13" s="53" t="s">
        <v>59</v>
      </c>
      <c r="K13" s="53" t="s">
        <v>60</v>
      </c>
      <c r="L13" s="53" t="s">
        <v>61</v>
      </c>
      <c r="M13" s="53" t="s">
        <v>62</v>
      </c>
      <c r="N13" s="53" t="s">
        <v>63</v>
      </c>
    </row>
    <row r="14" spans="1:14" s="21" customFormat="1" ht="31" thickBot="1" x14ac:dyDescent="0.25">
      <c r="A14" s="22" t="s">
        <v>281</v>
      </c>
      <c r="B14" s="22" t="s">
        <v>48</v>
      </c>
      <c r="C14" s="23" t="s">
        <v>2</v>
      </c>
      <c r="D14" s="22" t="s">
        <v>173</v>
      </c>
      <c r="E14" s="92" t="s">
        <v>31</v>
      </c>
      <c r="F14" s="92" t="s">
        <v>31</v>
      </c>
      <c r="G14" s="92" t="s">
        <v>31</v>
      </c>
      <c r="H14" s="96" t="s">
        <v>31</v>
      </c>
      <c r="I14" s="96" t="s">
        <v>31</v>
      </c>
      <c r="J14" s="96" t="s">
        <v>31</v>
      </c>
      <c r="K14" s="96" t="s">
        <v>31</v>
      </c>
      <c r="L14" s="96" t="s">
        <v>31</v>
      </c>
      <c r="M14" s="96" t="s">
        <v>31</v>
      </c>
      <c r="N14" s="96">
        <v>5.9999999999999995E-4</v>
      </c>
    </row>
    <row r="15" spans="1:14" s="19" customFormat="1" ht="14" x14ac:dyDescent="0.15">
      <c r="A15" s="173" t="s">
        <v>29</v>
      </c>
      <c r="B15" s="175" t="s">
        <v>30</v>
      </c>
      <c r="C15" s="175" t="s">
        <v>89</v>
      </c>
      <c r="D15" s="175" t="s">
        <v>53</v>
      </c>
      <c r="E15" s="167" t="s">
        <v>18</v>
      </c>
      <c r="F15" s="168"/>
      <c r="G15" s="169"/>
      <c r="H15" s="165" t="s">
        <v>28</v>
      </c>
      <c r="I15" s="166"/>
      <c r="J15" s="166"/>
      <c r="K15" s="166"/>
      <c r="L15" s="166"/>
      <c r="M15" s="166"/>
      <c r="N15" s="166"/>
    </row>
    <row r="16" spans="1:14" s="19" customFormat="1" ht="15" thickBot="1" x14ac:dyDescent="0.2">
      <c r="A16" s="174"/>
      <c r="B16" s="155"/>
      <c r="C16" s="155"/>
      <c r="D16" s="155"/>
      <c r="E16" s="52" t="s">
        <v>21</v>
      </c>
      <c r="F16" s="52" t="s">
        <v>22</v>
      </c>
      <c r="G16" s="52" t="s">
        <v>23</v>
      </c>
      <c r="H16" s="53" t="s">
        <v>24</v>
      </c>
      <c r="I16" s="53" t="s">
        <v>64</v>
      </c>
      <c r="J16" s="53" t="s">
        <v>65</v>
      </c>
      <c r="K16" s="53" t="s">
        <v>66</v>
      </c>
      <c r="L16" s="53" t="s">
        <v>67</v>
      </c>
      <c r="M16" s="53" t="s">
        <v>68</v>
      </c>
      <c r="N16" s="53" t="s">
        <v>69</v>
      </c>
    </row>
    <row r="17" spans="1:14" s="21" customFormat="1" ht="31" thickBot="1" x14ac:dyDescent="0.25">
      <c r="A17" s="93" t="s">
        <v>282</v>
      </c>
      <c r="B17" s="93" t="s">
        <v>48</v>
      </c>
      <c r="C17" s="94" t="s">
        <v>2</v>
      </c>
      <c r="D17" s="93" t="s">
        <v>174</v>
      </c>
      <c r="E17" s="95">
        <v>5.9999999999999995E-4</v>
      </c>
      <c r="F17" s="49" t="s">
        <v>31</v>
      </c>
      <c r="G17" s="49" t="s">
        <v>31</v>
      </c>
      <c r="H17" s="49" t="s">
        <v>31</v>
      </c>
      <c r="I17" s="49" t="s">
        <v>31</v>
      </c>
      <c r="J17" s="49" t="s">
        <v>31</v>
      </c>
      <c r="K17" s="49">
        <v>9.9199999999999997E-2</v>
      </c>
      <c r="L17" s="49" t="s">
        <v>31</v>
      </c>
      <c r="M17" s="49" t="s">
        <v>31</v>
      </c>
      <c r="N17" s="49">
        <v>9.0899999999999995E-2</v>
      </c>
    </row>
    <row r="18" spans="1:14" s="19" customFormat="1" ht="14" x14ac:dyDescent="0.15">
      <c r="A18" s="162" t="s">
        <v>29</v>
      </c>
      <c r="B18" s="154" t="s">
        <v>30</v>
      </c>
      <c r="C18" s="154" t="s">
        <v>89</v>
      </c>
      <c r="D18" s="154" t="s">
        <v>53</v>
      </c>
      <c r="E18" s="159" t="s">
        <v>18</v>
      </c>
      <c r="F18" s="160"/>
      <c r="G18" s="161"/>
      <c r="H18" s="156" t="s">
        <v>28</v>
      </c>
      <c r="I18" s="157"/>
      <c r="J18" s="157"/>
      <c r="K18" s="158"/>
    </row>
    <row r="19" spans="1:14" s="19" customFormat="1" ht="17" customHeight="1" thickBot="1" x14ac:dyDescent="0.2">
      <c r="A19" s="163"/>
      <c r="B19" s="155"/>
      <c r="C19" s="155"/>
      <c r="D19" s="155"/>
      <c r="E19" s="52" t="s">
        <v>21</v>
      </c>
      <c r="F19" s="52" t="s">
        <v>22</v>
      </c>
      <c r="G19" s="52" t="s">
        <v>23</v>
      </c>
      <c r="H19" s="53" t="s">
        <v>24</v>
      </c>
      <c r="I19" s="53" t="s">
        <v>71</v>
      </c>
      <c r="J19" s="53" t="s">
        <v>72</v>
      </c>
      <c r="K19" s="53" t="s">
        <v>73</v>
      </c>
    </row>
    <row r="20" spans="1:14" s="26" customFormat="1" ht="31" thickBot="1" x14ac:dyDescent="0.25">
      <c r="A20" s="67" t="s">
        <v>283</v>
      </c>
      <c r="B20" s="55" t="s">
        <v>48</v>
      </c>
      <c r="C20" s="67" t="s">
        <v>7</v>
      </c>
      <c r="D20" s="55" t="s">
        <v>192</v>
      </c>
      <c r="E20" s="96" t="s">
        <v>31</v>
      </c>
      <c r="F20" s="96" t="s">
        <v>31</v>
      </c>
      <c r="G20" s="96" t="s">
        <v>31</v>
      </c>
      <c r="H20" s="102">
        <v>1.77E-2</v>
      </c>
      <c r="I20" s="96" t="s">
        <v>31</v>
      </c>
      <c r="J20" s="96" t="s">
        <v>31</v>
      </c>
      <c r="K20" s="96" t="s">
        <v>31</v>
      </c>
    </row>
    <row r="21" spans="1:14" s="19" customFormat="1" ht="14" x14ac:dyDescent="0.15">
      <c r="A21" s="162" t="s">
        <v>29</v>
      </c>
      <c r="B21" s="154" t="s">
        <v>30</v>
      </c>
      <c r="C21" s="154" t="s">
        <v>89</v>
      </c>
      <c r="D21" s="99" t="s">
        <v>53</v>
      </c>
      <c r="E21" s="159" t="s">
        <v>18</v>
      </c>
      <c r="F21" s="160"/>
      <c r="G21" s="161"/>
      <c r="H21" s="156" t="s">
        <v>28</v>
      </c>
      <c r="I21" s="157"/>
      <c r="J21" s="157"/>
      <c r="K21" s="158"/>
    </row>
    <row r="22" spans="1:14" s="19" customFormat="1" ht="17" customHeight="1" thickBot="1" x14ac:dyDescent="0.2">
      <c r="A22" s="163"/>
      <c r="B22" s="155"/>
      <c r="C22" s="155"/>
      <c r="D22" s="51"/>
      <c r="E22" s="52" t="s">
        <v>21</v>
      </c>
      <c r="F22" s="52" t="s">
        <v>22</v>
      </c>
      <c r="G22" s="52" t="s">
        <v>23</v>
      </c>
      <c r="H22" s="53" t="s">
        <v>24</v>
      </c>
      <c r="I22" s="53" t="s">
        <v>74</v>
      </c>
      <c r="J22" s="53" t="s">
        <v>75</v>
      </c>
      <c r="K22" s="53" t="s">
        <v>76</v>
      </c>
    </row>
    <row r="23" spans="1:14" s="26" customFormat="1" ht="31" thickBot="1" x14ac:dyDescent="0.25">
      <c r="A23" s="98" t="s">
        <v>284</v>
      </c>
      <c r="B23" s="93" t="s">
        <v>48</v>
      </c>
      <c r="C23" s="94" t="s">
        <v>44</v>
      </c>
      <c r="D23" s="93" t="s">
        <v>193</v>
      </c>
      <c r="E23" s="96" t="s">
        <v>31</v>
      </c>
      <c r="F23" s="96" t="s">
        <v>31</v>
      </c>
      <c r="G23" s="96" t="s">
        <v>31</v>
      </c>
      <c r="H23" s="49" t="s">
        <v>31</v>
      </c>
      <c r="I23" s="85">
        <v>5.9999999999999995E-4</v>
      </c>
      <c r="J23" s="85" t="s">
        <v>31</v>
      </c>
      <c r="K23" s="85">
        <v>0.74119999999999997</v>
      </c>
      <c r="L23" s="67"/>
    </row>
    <row r="24" spans="1:14" s="19" customFormat="1" ht="14" x14ac:dyDescent="0.15">
      <c r="A24" s="162" t="s">
        <v>29</v>
      </c>
      <c r="B24" s="154" t="s">
        <v>30</v>
      </c>
      <c r="C24" s="154" t="s">
        <v>89</v>
      </c>
      <c r="D24" s="154" t="s">
        <v>53</v>
      </c>
      <c r="E24" s="159" t="s">
        <v>18</v>
      </c>
      <c r="F24" s="160"/>
      <c r="G24" s="161"/>
      <c r="H24" s="164" t="s">
        <v>28</v>
      </c>
      <c r="I24" s="164"/>
      <c r="J24" s="164"/>
      <c r="K24" s="164"/>
      <c r="L24" s="164"/>
    </row>
    <row r="25" spans="1:14" s="19" customFormat="1" ht="15" thickBot="1" x14ac:dyDescent="0.2">
      <c r="A25" s="163"/>
      <c r="B25" s="155"/>
      <c r="C25" s="155"/>
      <c r="D25" s="155"/>
      <c r="E25" s="52" t="s">
        <v>21</v>
      </c>
      <c r="F25" s="52" t="s">
        <v>22</v>
      </c>
      <c r="G25" s="52" t="s">
        <v>23</v>
      </c>
      <c r="H25" s="53" t="s">
        <v>35</v>
      </c>
      <c r="I25" s="53" t="s">
        <v>78</v>
      </c>
      <c r="J25" s="53" t="s">
        <v>77</v>
      </c>
      <c r="K25" s="71" t="s">
        <v>79</v>
      </c>
      <c r="L25" s="71" t="s">
        <v>80</v>
      </c>
    </row>
    <row r="26" spans="1:14" s="26" customFormat="1" ht="31" thickBot="1" x14ac:dyDescent="0.25">
      <c r="A26" s="98" t="s">
        <v>43</v>
      </c>
      <c r="B26" s="93" t="s">
        <v>48</v>
      </c>
      <c r="C26" s="94" t="s">
        <v>44</v>
      </c>
      <c r="D26" s="93" t="s">
        <v>194</v>
      </c>
      <c r="E26" s="49">
        <v>1.5E-3</v>
      </c>
      <c r="F26" s="49">
        <v>6.9999999999999999E-4</v>
      </c>
      <c r="G26" s="49" t="s">
        <v>31</v>
      </c>
      <c r="H26" s="49">
        <v>5.0000000000000001E-4</v>
      </c>
      <c r="I26" s="49">
        <v>2.7000000000000001E-3</v>
      </c>
      <c r="J26" s="49">
        <v>1.6999999999999999E-3</v>
      </c>
      <c r="K26" s="49" t="s">
        <v>31</v>
      </c>
      <c r="L26" s="49">
        <v>0.9768</v>
      </c>
    </row>
    <row r="27" spans="1:14" s="25" customFormat="1" x14ac:dyDescent="0.2">
      <c r="I27" s="29"/>
    </row>
    <row r="28" spans="1:14" x14ac:dyDescent="0.2">
      <c r="I28" s="29"/>
    </row>
    <row r="30" spans="1:14" x14ac:dyDescent="0.2">
      <c r="D30" s="29"/>
    </row>
    <row r="31" spans="1:14" x14ac:dyDescent="0.2">
      <c r="D31" s="29"/>
    </row>
    <row r="32" spans="1:14" x14ac:dyDescent="0.2">
      <c r="D32" s="29"/>
    </row>
  </sheetData>
  <mergeCells count="42">
    <mergeCell ref="A15:A16"/>
    <mergeCell ref="B15:B16"/>
    <mergeCell ref="C15:C16"/>
    <mergeCell ref="D15:D16"/>
    <mergeCell ref="E1:G1"/>
    <mergeCell ref="A12:A13"/>
    <mergeCell ref="B12:B13"/>
    <mergeCell ref="C12:C13"/>
    <mergeCell ref="D12:D13"/>
    <mergeCell ref="E12:G12"/>
    <mergeCell ref="A4:A5"/>
    <mergeCell ref="B4:B5"/>
    <mergeCell ref="C4:C5"/>
    <mergeCell ref="D4:D5"/>
    <mergeCell ref="E4:G4"/>
    <mergeCell ref="A1:A2"/>
    <mergeCell ref="H15:N15"/>
    <mergeCell ref="E15:G15"/>
    <mergeCell ref="H12:N12"/>
    <mergeCell ref="D1:D2"/>
    <mergeCell ref="B6:B11"/>
    <mergeCell ref="H4:K4"/>
    <mergeCell ref="H1:N1"/>
    <mergeCell ref="B1:B2"/>
    <mergeCell ref="C1:C2"/>
    <mergeCell ref="H21:K21"/>
    <mergeCell ref="A24:A25"/>
    <mergeCell ref="B24:B25"/>
    <mergeCell ref="C24:C25"/>
    <mergeCell ref="D24:D25"/>
    <mergeCell ref="E24:G24"/>
    <mergeCell ref="A21:A22"/>
    <mergeCell ref="B21:B22"/>
    <mergeCell ref="C21:C22"/>
    <mergeCell ref="E21:G21"/>
    <mergeCell ref="H24:L24"/>
    <mergeCell ref="D18:D19"/>
    <mergeCell ref="H18:K18"/>
    <mergeCell ref="E18:G18"/>
    <mergeCell ref="C18:C19"/>
    <mergeCell ref="A18:A19"/>
    <mergeCell ref="B18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10EC-36C0-D547-842C-C5FAE3A2F89B}">
  <dimension ref="A1:W22"/>
  <sheetViews>
    <sheetView zoomScale="94" workbookViewId="0">
      <selection activeCell="D26" sqref="D26"/>
    </sheetView>
  </sheetViews>
  <sheetFormatPr baseColWidth="10" defaultRowHeight="16" x14ac:dyDescent="0.2"/>
  <cols>
    <col min="2" max="2" width="18.6640625" customWidth="1"/>
    <col min="3" max="3" width="12.1640625" bestFit="1" customWidth="1"/>
    <col min="4" max="4" width="61.83203125" customWidth="1"/>
    <col min="9" max="9" width="14.33203125" bestFit="1" customWidth="1"/>
    <col min="10" max="10" width="25.33203125" bestFit="1" customWidth="1"/>
    <col min="11" max="12" width="21.5" bestFit="1" customWidth="1"/>
    <col min="13" max="13" width="19.6640625" bestFit="1" customWidth="1"/>
    <col min="14" max="14" width="28" bestFit="1" customWidth="1"/>
    <col min="15" max="15" width="28.6640625" bestFit="1" customWidth="1"/>
    <col min="16" max="16" width="30" bestFit="1" customWidth="1"/>
    <col min="17" max="18" width="29.5" bestFit="1" customWidth="1"/>
    <col min="19" max="20" width="40" bestFit="1" customWidth="1"/>
    <col min="21" max="21" width="32.5" bestFit="1" customWidth="1"/>
    <col min="22" max="23" width="46" bestFit="1" customWidth="1"/>
  </cols>
  <sheetData>
    <row r="1" spans="1:23" x14ac:dyDescent="0.2">
      <c r="A1" s="173" t="s">
        <v>29</v>
      </c>
      <c r="B1" s="175" t="s">
        <v>30</v>
      </c>
      <c r="C1" s="175" t="s">
        <v>89</v>
      </c>
      <c r="D1" s="175" t="s">
        <v>53</v>
      </c>
      <c r="E1" s="167" t="s">
        <v>18</v>
      </c>
      <c r="F1" s="168"/>
      <c r="G1" s="168"/>
      <c r="H1" s="168"/>
      <c r="I1" s="168"/>
      <c r="J1" s="168"/>
      <c r="K1" s="169"/>
      <c r="L1" s="181" t="s">
        <v>28</v>
      </c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3"/>
    </row>
    <row r="2" spans="1:23" ht="17" thickBot="1" x14ac:dyDescent="0.25">
      <c r="A2" s="174"/>
      <c r="B2" s="155"/>
      <c r="C2" s="155"/>
      <c r="D2" s="155"/>
      <c r="E2" s="52" t="s">
        <v>21</v>
      </c>
      <c r="F2" s="52" t="s">
        <v>22</v>
      </c>
      <c r="G2" s="52" t="s">
        <v>154</v>
      </c>
      <c r="H2" s="52" t="s">
        <v>155</v>
      </c>
      <c r="I2" s="52" t="s">
        <v>156</v>
      </c>
      <c r="J2" s="52" t="s">
        <v>157</v>
      </c>
      <c r="K2" s="52" t="s">
        <v>158</v>
      </c>
      <c r="L2" s="53" t="s">
        <v>35</v>
      </c>
      <c r="M2" s="53" t="s">
        <v>159</v>
      </c>
      <c r="N2" s="53" t="s">
        <v>160</v>
      </c>
      <c r="O2" s="53" t="s">
        <v>161</v>
      </c>
      <c r="P2" s="53" t="s">
        <v>162</v>
      </c>
      <c r="Q2" s="53" t="s">
        <v>163</v>
      </c>
      <c r="R2" s="53" t="s">
        <v>164</v>
      </c>
      <c r="S2" s="91" t="s">
        <v>165</v>
      </c>
      <c r="T2" s="53" t="s">
        <v>166</v>
      </c>
      <c r="U2" s="53" t="s">
        <v>167</v>
      </c>
      <c r="V2" s="53" t="s">
        <v>168</v>
      </c>
      <c r="W2" s="53" t="s">
        <v>169</v>
      </c>
    </row>
    <row r="3" spans="1:23" s="81" customFormat="1" ht="45" x14ac:dyDescent="0.2">
      <c r="A3" s="87" t="s">
        <v>195</v>
      </c>
      <c r="B3" s="28" t="s">
        <v>123</v>
      </c>
      <c r="C3" s="88" t="s">
        <v>7</v>
      </c>
      <c r="D3" s="28" t="s">
        <v>140</v>
      </c>
      <c r="E3" s="89">
        <v>8.0000000000000004E-4</v>
      </c>
      <c r="F3" s="89">
        <v>2.5999999999999999E-3</v>
      </c>
      <c r="G3" s="89" t="s">
        <v>31</v>
      </c>
      <c r="H3" s="89" t="s">
        <v>31</v>
      </c>
      <c r="I3" s="89">
        <v>0.4945</v>
      </c>
      <c r="J3" s="89">
        <v>0.55379999999999996</v>
      </c>
      <c r="K3" s="89" t="s">
        <v>31</v>
      </c>
      <c r="L3" s="89">
        <v>0.40629999999999999</v>
      </c>
      <c r="M3" s="89">
        <v>0.28060000000000002</v>
      </c>
      <c r="N3" s="89" t="s">
        <v>31</v>
      </c>
      <c r="O3" s="89" t="s">
        <v>31</v>
      </c>
      <c r="P3" s="89" t="s">
        <v>31</v>
      </c>
      <c r="Q3" s="89">
        <v>1.9599999999999999E-2</v>
      </c>
      <c r="R3" s="89" t="s">
        <v>31</v>
      </c>
      <c r="S3" s="89" t="s">
        <v>31</v>
      </c>
      <c r="T3" s="90">
        <v>4.0000000000000002E-4</v>
      </c>
      <c r="U3" s="89" t="s">
        <v>170</v>
      </c>
      <c r="V3" s="89" t="s">
        <v>31</v>
      </c>
      <c r="W3" s="89">
        <v>0.3508</v>
      </c>
    </row>
    <row r="4" spans="1:23" ht="46" thickBot="1" x14ac:dyDescent="0.25">
      <c r="A4" s="112" t="s">
        <v>196</v>
      </c>
      <c r="B4" s="55" t="s">
        <v>123</v>
      </c>
      <c r="C4" s="68" t="s">
        <v>7</v>
      </c>
      <c r="D4" s="55" t="s">
        <v>141</v>
      </c>
      <c r="E4" s="97">
        <v>0.84040000000000004</v>
      </c>
      <c r="F4" s="97" t="s">
        <v>31</v>
      </c>
      <c r="G4" s="97" t="s">
        <v>31</v>
      </c>
      <c r="H4" s="97">
        <v>0.67510000000000003</v>
      </c>
      <c r="I4" s="97">
        <v>0.25109999999999999</v>
      </c>
      <c r="J4" s="97">
        <v>0.18110000000000001</v>
      </c>
      <c r="K4" s="97" t="s">
        <v>31</v>
      </c>
      <c r="L4" s="97">
        <v>3.0999999999999999E-3</v>
      </c>
      <c r="M4" s="97" t="s">
        <v>31</v>
      </c>
      <c r="N4" s="97" t="s">
        <v>31</v>
      </c>
      <c r="O4" s="97">
        <v>3.0200000000000001E-2</v>
      </c>
      <c r="P4" s="97" t="s">
        <v>31</v>
      </c>
      <c r="Q4" s="97" t="s">
        <v>31</v>
      </c>
      <c r="R4" s="97" t="s">
        <v>31</v>
      </c>
      <c r="S4" s="97" t="s">
        <v>31</v>
      </c>
      <c r="T4" s="97" t="s">
        <v>31</v>
      </c>
      <c r="U4" s="97" t="s">
        <v>31</v>
      </c>
      <c r="V4" s="97" t="s">
        <v>31</v>
      </c>
      <c r="W4" s="97">
        <v>1.9E-3</v>
      </c>
    </row>
    <row r="5" spans="1:23" x14ac:dyDescent="0.2">
      <c r="A5" s="142" t="s">
        <v>29</v>
      </c>
      <c r="B5" s="144" t="s">
        <v>30</v>
      </c>
      <c r="C5" s="144" t="s">
        <v>89</v>
      </c>
      <c r="D5" s="144" t="s">
        <v>52</v>
      </c>
      <c r="E5" s="195" t="s">
        <v>97</v>
      </c>
      <c r="H5" s="86"/>
      <c r="I5" s="86"/>
      <c r="J5" s="86"/>
      <c r="K5" s="86"/>
    </row>
    <row r="6" spans="1:23" ht="17" thickBot="1" x14ac:dyDescent="0.25">
      <c r="A6" s="143"/>
      <c r="B6" s="145"/>
      <c r="C6" s="145"/>
      <c r="D6" s="145"/>
      <c r="E6" s="151"/>
      <c r="H6" s="86"/>
      <c r="I6" s="86"/>
      <c r="J6" s="86"/>
      <c r="K6" s="86"/>
    </row>
    <row r="7" spans="1:23" s="81" customFormat="1" x14ac:dyDescent="0.2">
      <c r="A7" s="241" t="s">
        <v>101</v>
      </c>
      <c r="B7" s="242" t="s">
        <v>19</v>
      </c>
      <c r="C7" s="241" t="s">
        <v>124</v>
      </c>
      <c r="D7" s="243" t="s">
        <v>287</v>
      </c>
      <c r="E7" s="244" t="s">
        <v>31</v>
      </c>
      <c r="F7"/>
      <c r="G7"/>
      <c r="H7" s="245"/>
      <c r="I7" s="245"/>
      <c r="J7" s="245"/>
      <c r="K7" s="245"/>
    </row>
    <row r="8" spans="1:23" s="81" customFormat="1" ht="17" thickBot="1" x14ac:dyDescent="0.25">
      <c r="A8" s="246"/>
      <c r="B8" s="247" t="s">
        <v>81</v>
      </c>
      <c r="C8" s="246" t="s">
        <v>127</v>
      </c>
      <c r="D8" s="245" t="s">
        <v>287</v>
      </c>
      <c r="E8" s="244" t="s">
        <v>31</v>
      </c>
      <c r="F8"/>
      <c r="G8"/>
      <c r="H8" s="245"/>
      <c r="I8" s="245"/>
      <c r="J8" s="245"/>
      <c r="K8" s="245"/>
    </row>
    <row r="9" spans="1:23" s="81" customFormat="1" x14ac:dyDescent="0.2">
      <c r="A9" s="249" t="s">
        <v>102</v>
      </c>
      <c r="B9" s="242" t="s">
        <v>19</v>
      </c>
      <c r="C9" s="241" t="s">
        <v>125</v>
      </c>
      <c r="D9" s="243" t="s">
        <v>287</v>
      </c>
      <c r="E9" s="244" t="s">
        <v>31</v>
      </c>
      <c r="F9"/>
      <c r="G9"/>
      <c r="H9" s="245"/>
      <c r="I9" s="245"/>
      <c r="J9" s="245"/>
      <c r="K9" s="245"/>
    </row>
    <row r="10" spans="1:23" s="81" customFormat="1" ht="17" thickBot="1" x14ac:dyDescent="0.25">
      <c r="B10" s="247" t="s">
        <v>81</v>
      </c>
      <c r="C10" s="246" t="s">
        <v>126</v>
      </c>
      <c r="D10" s="245" t="s">
        <v>287</v>
      </c>
      <c r="E10" s="244">
        <v>4.0000000000000002E-4</v>
      </c>
      <c r="F10"/>
      <c r="G10"/>
      <c r="H10" s="248"/>
      <c r="I10" s="248"/>
      <c r="J10" s="248"/>
      <c r="K10" s="248"/>
      <c r="L10" s="248"/>
      <c r="M10" s="248"/>
      <c r="N10" s="245"/>
      <c r="O10" s="245"/>
      <c r="P10" s="245"/>
    </row>
    <row r="11" spans="1:23" x14ac:dyDescent="0.2">
      <c r="A11" s="187" t="s">
        <v>29</v>
      </c>
      <c r="B11" s="186" t="s">
        <v>30</v>
      </c>
      <c r="C11" s="186" t="s">
        <v>89</v>
      </c>
      <c r="D11" s="186" t="s">
        <v>52</v>
      </c>
      <c r="E11" s="167" t="s">
        <v>18</v>
      </c>
      <c r="F11" s="168"/>
      <c r="G11" s="169"/>
      <c r="H11" s="184" t="s">
        <v>28</v>
      </c>
      <c r="I11" s="185"/>
      <c r="J11" s="185"/>
      <c r="K11" s="185"/>
      <c r="L11" s="185"/>
      <c r="M11" s="185"/>
      <c r="N11" s="113"/>
      <c r="O11" s="113"/>
      <c r="P11" s="113"/>
    </row>
    <row r="12" spans="1:23" ht="17" thickBot="1" x14ac:dyDescent="0.25">
      <c r="A12" s="143"/>
      <c r="B12" s="145"/>
      <c r="C12" s="145"/>
      <c r="D12" s="145"/>
      <c r="E12" s="20" t="s">
        <v>21</v>
      </c>
      <c r="F12" s="20" t="s">
        <v>22</v>
      </c>
      <c r="G12" s="20" t="s">
        <v>23</v>
      </c>
      <c r="H12" s="53" t="s">
        <v>35</v>
      </c>
      <c r="I12" s="40" t="s">
        <v>208</v>
      </c>
      <c r="J12" s="40" t="s">
        <v>206</v>
      </c>
      <c r="K12" s="40" t="s">
        <v>210</v>
      </c>
      <c r="L12" s="40" t="s">
        <v>209</v>
      </c>
      <c r="M12" s="40"/>
    </row>
    <row r="13" spans="1:23" ht="31" thickBot="1" x14ac:dyDescent="0.25">
      <c r="A13" s="67" t="s">
        <v>103</v>
      </c>
      <c r="B13" s="55" t="s">
        <v>48</v>
      </c>
      <c r="C13" s="68" t="s">
        <v>44</v>
      </c>
      <c r="D13" s="55" t="s">
        <v>207</v>
      </c>
      <c r="E13" s="118" t="s">
        <v>31</v>
      </c>
      <c r="F13" s="118" t="s">
        <v>31</v>
      </c>
      <c r="G13" s="118" t="s">
        <v>31</v>
      </c>
      <c r="H13" s="49">
        <v>3.5999999999999999E-3</v>
      </c>
      <c r="I13" s="96" t="s">
        <v>31</v>
      </c>
      <c r="J13" s="96" t="s">
        <v>31</v>
      </c>
      <c r="K13" s="96" t="s">
        <v>31</v>
      </c>
      <c r="L13" s="96" t="s">
        <v>31</v>
      </c>
      <c r="M13" s="67"/>
    </row>
    <row r="14" spans="1:23" x14ac:dyDescent="0.2">
      <c r="A14" s="180" t="s">
        <v>29</v>
      </c>
      <c r="B14" s="154" t="s">
        <v>30</v>
      </c>
      <c r="C14" s="154" t="s">
        <v>89</v>
      </c>
      <c r="D14" s="154" t="s">
        <v>53</v>
      </c>
      <c r="E14" s="177" t="s">
        <v>18</v>
      </c>
      <c r="F14" s="178"/>
      <c r="G14" s="179"/>
      <c r="H14" s="156" t="s">
        <v>28</v>
      </c>
      <c r="I14" s="157"/>
      <c r="J14" s="157"/>
      <c r="K14" s="158"/>
      <c r="L14" s="26"/>
      <c r="M14" s="26"/>
    </row>
    <row r="15" spans="1:23" ht="17" thickBot="1" x14ac:dyDescent="0.25">
      <c r="A15" s="174"/>
      <c r="B15" s="155"/>
      <c r="C15" s="155"/>
      <c r="D15" s="155"/>
      <c r="E15" s="52" t="s">
        <v>21</v>
      </c>
      <c r="F15" s="52" t="s">
        <v>22</v>
      </c>
      <c r="G15" s="52" t="s">
        <v>23</v>
      </c>
      <c r="H15" s="53" t="s">
        <v>35</v>
      </c>
      <c r="I15" s="53" t="s">
        <v>222</v>
      </c>
      <c r="J15" s="114" t="s">
        <v>223</v>
      </c>
      <c r="K15" s="114" t="s">
        <v>224</v>
      </c>
      <c r="L15" s="26"/>
    </row>
    <row r="16" spans="1:23" ht="31" thickBot="1" x14ac:dyDescent="0.25">
      <c r="A16" s="98" t="s">
        <v>104</v>
      </c>
      <c r="B16" s="93" t="s">
        <v>48</v>
      </c>
      <c r="C16" s="98" t="s">
        <v>129</v>
      </c>
      <c r="D16" s="93" t="s">
        <v>201</v>
      </c>
      <c r="E16" s="96">
        <v>4.5999999999999999E-3</v>
      </c>
      <c r="F16" s="96" t="s">
        <v>31</v>
      </c>
      <c r="G16" s="96">
        <v>4.7999999999999996E-3</v>
      </c>
      <c r="H16" s="116">
        <v>2.5999999999999999E-3</v>
      </c>
      <c r="I16" s="116">
        <v>8.0000000000000004E-4</v>
      </c>
      <c r="J16" s="96" t="s">
        <v>31</v>
      </c>
      <c r="K16" s="49" t="s">
        <v>285</v>
      </c>
      <c r="L16" s="67"/>
      <c r="M16" s="67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">
      <c r="A17" s="176" t="s">
        <v>29</v>
      </c>
      <c r="B17" s="170" t="s">
        <v>30</v>
      </c>
      <c r="C17" s="170" t="s">
        <v>89</v>
      </c>
      <c r="D17" s="170" t="s">
        <v>53</v>
      </c>
      <c r="E17" s="177" t="s">
        <v>18</v>
      </c>
      <c r="F17" s="178"/>
      <c r="G17" s="178"/>
      <c r="H17" s="178"/>
      <c r="I17" s="178"/>
      <c r="J17" s="178"/>
      <c r="K17" s="179"/>
      <c r="L17" s="165" t="s">
        <v>28</v>
      </c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88"/>
    </row>
    <row r="18" spans="1:23" ht="17" thickBot="1" x14ac:dyDescent="0.25">
      <c r="A18" s="174"/>
      <c r="B18" s="155"/>
      <c r="C18" s="155"/>
      <c r="D18" s="155"/>
      <c r="E18" s="52" t="s">
        <v>21</v>
      </c>
      <c r="F18" s="52" t="s">
        <v>22</v>
      </c>
      <c r="G18" s="52" t="s">
        <v>154</v>
      </c>
      <c r="H18" s="52" t="s">
        <v>155</v>
      </c>
      <c r="I18" s="52" t="s">
        <v>156</v>
      </c>
      <c r="J18" s="52" t="s">
        <v>157</v>
      </c>
      <c r="K18" s="52" t="s">
        <v>158</v>
      </c>
      <c r="L18" s="53" t="s">
        <v>35</v>
      </c>
      <c r="M18" s="53" t="s">
        <v>211</v>
      </c>
      <c r="N18" s="53" t="s">
        <v>212</v>
      </c>
      <c r="O18" s="53" t="s">
        <v>213</v>
      </c>
      <c r="P18" s="53" t="s">
        <v>214</v>
      </c>
      <c r="Q18" s="53" t="s">
        <v>215</v>
      </c>
      <c r="R18" s="53" t="s">
        <v>216</v>
      </c>
      <c r="S18" s="91" t="s">
        <v>217</v>
      </c>
      <c r="T18" s="53" t="s">
        <v>218</v>
      </c>
      <c r="U18" s="53" t="s">
        <v>219</v>
      </c>
      <c r="V18" s="53" t="s">
        <v>220</v>
      </c>
      <c r="W18" s="53" t="s">
        <v>221</v>
      </c>
    </row>
    <row r="19" spans="1:23" ht="31" thickBot="1" x14ac:dyDescent="0.25">
      <c r="A19" s="67" t="s">
        <v>197</v>
      </c>
      <c r="B19" s="55" t="s">
        <v>48</v>
      </c>
      <c r="C19" s="68" t="s">
        <v>130</v>
      </c>
      <c r="D19" s="55" t="s">
        <v>142</v>
      </c>
      <c r="E19" s="96">
        <v>2.6599999999999999E-2</v>
      </c>
      <c r="F19" s="96" t="s">
        <v>31</v>
      </c>
      <c r="G19" s="96" t="s">
        <v>31</v>
      </c>
      <c r="H19" s="96" t="s">
        <v>31</v>
      </c>
      <c r="I19" s="96" t="s">
        <v>31</v>
      </c>
      <c r="J19" s="96">
        <v>0.1051</v>
      </c>
      <c r="K19" s="96">
        <v>2.7000000000000001E-3</v>
      </c>
      <c r="L19" s="49">
        <v>7.0000000000000001E-3</v>
      </c>
      <c r="M19" s="49">
        <v>1.38E-2</v>
      </c>
      <c r="N19" s="49" t="s">
        <v>31</v>
      </c>
      <c r="O19" s="49">
        <v>0.99139999999999995</v>
      </c>
      <c r="P19" s="49" t="s">
        <v>31</v>
      </c>
      <c r="Q19" s="49" t="s">
        <v>31</v>
      </c>
      <c r="R19" s="49" t="s">
        <v>31</v>
      </c>
      <c r="S19" s="49" t="s">
        <v>31</v>
      </c>
      <c r="T19" s="49">
        <v>1.6999999999999999E-3</v>
      </c>
      <c r="U19" s="49">
        <v>5.7799999999999997E-2</v>
      </c>
      <c r="V19" s="49" t="s">
        <v>170</v>
      </c>
      <c r="W19" s="49">
        <v>5.91E-2</v>
      </c>
    </row>
    <row r="22" spans="1:23" x14ac:dyDescent="0.2">
      <c r="D22" s="35"/>
    </row>
  </sheetData>
  <mergeCells count="29">
    <mergeCell ref="E5:E6"/>
    <mergeCell ref="C11:C12"/>
    <mergeCell ref="L17:W17"/>
    <mergeCell ref="H14:K14"/>
    <mergeCell ref="A17:A18"/>
    <mergeCell ref="B17:B18"/>
    <mergeCell ref="C17:C18"/>
    <mergeCell ref="D17:D18"/>
    <mergeCell ref="A14:A15"/>
    <mergeCell ref="B14:B15"/>
    <mergeCell ref="C14:C15"/>
    <mergeCell ref="D14:D15"/>
    <mergeCell ref="E17:K17"/>
    <mergeCell ref="E14:G14"/>
    <mergeCell ref="L1:W1"/>
    <mergeCell ref="E1:K1"/>
    <mergeCell ref="H11:M11"/>
    <mergeCell ref="A1:A2"/>
    <mergeCell ref="B1:B2"/>
    <mergeCell ref="C1:C2"/>
    <mergeCell ref="D1:D2"/>
    <mergeCell ref="A5:A6"/>
    <mergeCell ref="B5:B6"/>
    <mergeCell ref="C5:C6"/>
    <mergeCell ref="D5:D6"/>
    <mergeCell ref="B11:B12"/>
    <mergeCell ref="A11:A12"/>
    <mergeCell ref="E11:G11"/>
    <mergeCell ref="D11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CFF5-91F1-C64A-82AB-C3A030EDB98E}">
  <dimension ref="A1:K11"/>
  <sheetViews>
    <sheetView zoomScale="130" zoomScaleNormal="130" workbookViewId="0">
      <selection activeCell="K2" sqref="K2"/>
    </sheetView>
  </sheetViews>
  <sheetFormatPr baseColWidth="10" defaultRowHeight="16" x14ac:dyDescent="0.2"/>
  <cols>
    <col min="2" max="2" width="13.5" bestFit="1" customWidth="1"/>
    <col min="3" max="3" width="22.1640625" bestFit="1" customWidth="1"/>
    <col min="4" max="4" width="20" bestFit="1" customWidth="1"/>
    <col min="9" max="9" width="25.83203125" bestFit="1" customWidth="1"/>
    <col min="10" max="10" width="16.5" bestFit="1" customWidth="1"/>
    <col min="11" max="11" width="18.1640625" bestFit="1" customWidth="1"/>
  </cols>
  <sheetData>
    <row r="1" spans="1:11" x14ac:dyDescent="0.2">
      <c r="A1" s="142" t="s">
        <v>29</v>
      </c>
      <c r="B1" s="144" t="s">
        <v>30</v>
      </c>
      <c r="C1" s="144" t="s">
        <v>89</v>
      </c>
      <c r="D1" s="144" t="s">
        <v>52</v>
      </c>
      <c r="E1" s="192" t="s">
        <v>97</v>
      </c>
      <c r="F1" s="193"/>
      <c r="G1" s="194"/>
    </row>
    <row r="2" spans="1:11" ht="17" thickBot="1" x14ac:dyDescent="0.25">
      <c r="A2" s="143"/>
      <c r="B2" s="145"/>
      <c r="C2" s="145"/>
      <c r="D2" s="145"/>
      <c r="E2" s="151"/>
      <c r="F2" s="152"/>
      <c r="G2" s="153"/>
    </row>
    <row r="3" spans="1:11" x14ac:dyDescent="0.2">
      <c r="A3" s="1" t="s">
        <v>85</v>
      </c>
      <c r="B3" s="11" t="s">
        <v>19</v>
      </c>
      <c r="C3" s="37" t="s">
        <v>90</v>
      </c>
      <c r="D3" s="7" t="s">
        <v>88</v>
      </c>
      <c r="E3" s="130">
        <v>2.0000000000000001E-4</v>
      </c>
      <c r="F3" s="131"/>
      <c r="G3" s="132"/>
    </row>
    <row r="4" spans="1:11" x14ac:dyDescent="0.2">
      <c r="A4" s="1" t="s">
        <v>86</v>
      </c>
      <c r="B4" s="11" t="s">
        <v>81</v>
      </c>
      <c r="C4" s="37" t="s">
        <v>90</v>
      </c>
      <c r="D4" s="39" t="s">
        <v>84</v>
      </c>
      <c r="E4" s="189">
        <v>2.8E-3</v>
      </c>
      <c r="F4" s="190"/>
      <c r="G4" s="191"/>
    </row>
    <row r="5" spans="1:11" ht="17" thickBot="1" x14ac:dyDescent="0.25">
      <c r="A5" s="16" t="s">
        <v>87</v>
      </c>
      <c r="B5" s="10"/>
      <c r="C5" s="38" t="s">
        <v>90</v>
      </c>
      <c r="D5" s="8" t="s">
        <v>84</v>
      </c>
      <c r="E5" s="133">
        <v>8.6E-3</v>
      </c>
      <c r="F5" s="134"/>
      <c r="G5" s="135"/>
    </row>
    <row r="6" spans="1:11" x14ac:dyDescent="0.2">
      <c r="A6" s="187" t="s">
        <v>29</v>
      </c>
      <c r="B6" s="186" t="s">
        <v>30</v>
      </c>
      <c r="C6" s="186" t="s">
        <v>89</v>
      </c>
      <c r="D6" s="144" t="s">
        <v>52</v>
      </c>
      <c r="E6" s="195" t="s">
        <v>18</v>
      </c>
      <c r="F6" s="196"/>
      <c r="G6" s="197"/>
      <c r="H6" s="136" t="s">
        <v>28</v>
      </c>
      <c r="I6" s="137"/>
      <c r="J6" s="137"/>
      <c r="K6" s="138"/>
    </row>
    <row r="7" spans="1:11" ht="17" thickBot="1" x14ac:dyDescent="0.25">
      <c r="A7" s="143"/>
      <c r="B7" s="145"/>
      <c r="C7" s="145"/>
      <c r="D7" s="144"/>
      <c r="E7" s="151"/>
      <c r="F7" s="152"/>
      <c r="G7" s="153"/>
      <c r="H7" s="40" t="s">
        <v>98</v>
      </c>
      <c r="I7" s="40" t="s">
        <v>99</v>
      </c>
      <c r="J7" s="40" t="s">
        <v>100</v>
      </c>
      <c r="K7" s="4"/>
    </row>
    <row r="8" spans="1:11" s="295" customFormat="1" x14ac:dyDescent="0.2">
      <c r="A8" s="294" t="s">
        <v>91</v>
      </c>
      <c r="C8" s="288" t="s">
        <v>307</v>
      </c>
      <c r="D8" s="296" t="s">
        <v>88</v>
      </c>
      <c r="E8" s="287">
        <v>1.4E-3</v>
      </c>
      <c r="F8" s="287" t="s">
        <v>31</v>
      </c>
      <c r="G8" s="287" t="s">
        <v>31</v>
      </c>
      <c r="H8" s="287">
        <v>1E-4</v>
      </c>
      <c r="I8" s="287">
        <v>0.36080000000000001</v>
      </c>
      <c r="J8" s="287" t="s">
        <v>31</v>
      </c>
      <c r="K8" s="297"/>
    </row>
    <row r="9" spans="1:11" s="295" customFormat="1" ht="17" thickBot="1" x14ac:dyDescent="0.25">
      <c r="A9" s="298"/>
      <c r="B9" s="298"/>
      <c r="C9" s="290" t="s">
        <v>308</v>
      </c>
      <c r="D9" s="299"/>
      <c r="E9" s="287">
        <v>1.54E-2</v>
      </c>
      <c r="F9" s="287">
        <v>1.5E-3</v>
      </c>
      <c r="G9" s="287">
        <v>4.0000000000000001E-3</v>
      </c>
      <c r="H9" s="287">
        <v>4.7000000000000002E-3</v>
      </c>
      <c r="I9" s="287">
        <v>0.91300000000000003</v>
      </c>
      <c r="J9" s="287">
        <v>2.5000000000000001E-3</v>
      </c>
      <c r="K9" s="300"/>
    </row>
    <row r="10" spans="1:11" s="295" customFormat="1" x14ac:dyDescent="0.2">
      <c r="A10" s="294" t="s">
        <v>92</v>
      </c>
      <c r="C10" s="288" t="s">
        <v>95</v>
      </c>
      <c r="D10" s="296" t="s">
        <v>306</v>
      </c>
      <c r="E10" s="287" t="s">
        <v>31</v>
      </c>
      <c r="F10" s="287">
        <v>0.872</v>
      </c>
      <c r="G10" s="287" t="s">
        <v>31</v>
      </c>
      <c r="H10" s="287" t="s">
        <v>31</v>
      </c>
      <c r="I10" s="287">
        <v>0.36620000000000003</v>
      </c>
      <c r="J10" s="286">
        <v>4.1000000000000003E-3</v>
      </c>
      <c r="K10" s="301"/>
    </row>
    <row r="11" spans="1:11" s="295" customFormat="1" ht="17" thickBot="1" x14ac:dyDescent="0.25">
      <c r="A11" s="298"/>
      <c r="B11" s="298"/>
      <c r="C11" s="290" t="s">
        <v>96</v>
      </c>
      <c r="D11" s="299"/>
      <c r="E11" s="287">
        <v>0.17449999999999999</v>
      </c>
      <c r="F11" s="287">
        <v>6.1000000000000004E-3</v>
      </c>
      <c r="G11" s="287" t="s">
        <v>31</v>
      </c>
      <c r="H11" s="287">
        <v>2.0000000000000001E-4</v>
      </c>
      <c r="I11" s="287">
        <v>1.37E-2</v>
      </c>
      <c r="J11" s="287">
        <v>2.3300000000000001E-2</v>
      </c>
      <c r="K11" s="300"/>
    </row>
  </sheetData>
  <mergeCells count="14">
    <mergeCell ref="A6:A7"/>
    <mergeCell ref="B6:B7"/>
    <mergeCell ref="C6:C7"/>
    <mergeCell ref="D6:D7"/>
    <mergeCell ref="H6:K6"/>
    <mergeCell ref="E6:G7"/>
    <mergeCell ref="E3:G3"/>
    <mergeCell ref="E5:G5"/>
    <mergeCell ref="E4:G4"/>
    <mergeCell ref="A1:A2"/>
    <mergeCell ref="B1:B2"/>
    <mergeCell ref="C1:C2"/>
    <mergeCell ref="D1:D2"/>
    <mergeCell ref="E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2C20-4965-7F43-A0C0-62D2F4C9EE71}">
  <dimension ref="A1:L8"/>
  <sheetViews>
    <sheetView workbookViewId="0">
      <selection activeCell="B3" sqref="B3:B4"/>
    </sheetView>
  </sheetViews>
  <sheetFormatPr baseColWidth="10" defaultRowHeight="16" x14ac:dyDescent="0.2"/>
  <cols>
    <col min="2" max="2" width="14.6640625" bestFit="1" customWidth="1"/>
    <col min="3" max="3" width="8.5" bestFit="1" customWidth="1"/>
    <col min="4" max="4" width="34.83203125" bestFit="1" customWidth="1"/>
    <col min="9" max="9" width="15" bestFit="1" customWidth="1"/>
    <col min="10" max="11" width="22" bestFit="1" customWidth="1"/>
  </cols>
  <sheetData>
    <row r="1" spans="1:12" x14ac:dyDescent="0.2">
      <c r="A1" s="142" t="s">
        <v>29</v>
      </c>
      <c r="B1" s="144" t="s">
        <v>30</v>
      </c>
      <c r="C1" s="144" t="s">
        <v>89</v>
      </c>
      <c r="D1" s="144" t="s">
        <v>52</v>
      </c>
      <c r="E1" s="192" t="s">
        <v>114</v>
      </c>
      <c r="F1" s="193"/>
      <c r="G1" s="194"/>
    </row>
    <row r="2" spans="1:12" ht="17" thickBot="1" x14ac:dyDescent="0.25">
      <c r="A2" s="143"/>
      <c r="B2" s="145"/>
      <c r="C2" s="145"/>
      <c r="D2" s="145"/>
      <c r="E2" s="151"/>
      <c r="F2" s="152"/>
      <c r="G2" s="153"/>
    </row>
    <row r="3" spans="1:12" x14ac:dyDescent="0.2">
      <c r="A3" t="s">
        <v>110</v>
      </c>
      <c r="B3" s="11" t="s">
        <v>19</v>
      </c>
      <c r="C3" s="60" t="s">
        <v>111</v>
      </c>
      <c r="D3" s="198" t="s">
        <v>113</v>
      </c>
      <c r="E3" s="130" t="s">
        <v>31</v>
      </c>
      <c r="F3" s="131"/>
      <c r="G3" s="131"/>
    </row>
    <row r="4" spans="1:12" ht="17" thickBot="1" x14ac:dyDescent="0.25">
      <c r="A4" s="3"/>
      <c r="B4" s="12" t="s">
        <v>81</v>
      </c>
      <c r="C4" s="12" t="s">
        <v>112</v>
      </c>
      <c r="D4" s="199"/>
      <c r="E4" s="200"/>
      <c r="F4" s="201"/>
      <c r="G4" s="201"/>
      <c r="H4" s="3"/>
      <c r="I4" s="3"/>
      <c r="J4" s="3"/>
      <c r="K4" s="3"/>
      <c r="L4" s="3"/>
    </row>
    <row r="5" spans="1:12" x14ac:dyDescent="0.2">
      <c r="A5" s="173" t="s">
        <v>29</v>
      </c>
      <c r="B5" s="175" t="s">
        <v>30</v>
      </c>
      <c r="C5" s="154" t="s">
        <v>89</v>
      </c>
      <c r="D5" s="154" t="s">
        <v>53</v>
      </c>
      <c r="E5" s="159" t="s">
        <v>18</v>
      </c>
      <c r="F5" s="160"/>
      <c r="G5" s="161"/>
      <c r="H5" s="156" t="s">
        <v>28</v>
      </c>
      <c r="I5" s="157"/>
      <c r="J5" s="157"/>
      <c r="K5" s="158"/>
    </row>
    <row r="6" spans="1:12" ht="17" thickBot="1" x14ac:dyDescent="0.25">
      <c r="A6" s="202"/>
      <c r="B6" s="203"/>
      <c r="C6" s="155"/>
      <c r="D6" s="155"/>
      <c r="E6" s="52" t="s">
        <v>21</v>
      </c>
      <c r="F6" s="52" t="s">
        <v>22</v>
      </c>
      <c r="G6" s="52" t="s">
        <v>23</v>
      </c>
      <c r="H6" s="53" t="s">
        <v>115</v>
      </c>
      <c r="I6" s="53" t="s">
        <v>225</v>
      </c>
      <c r="J6" s="53" t="s">
        <v>119</v>
      </c>
      <c r="K6" s="53" t="s">
        <v>120</v>
      </c>
    </row>
    <row r="7" spans="1:12" x14ac:dyDescent="0.2">
      <c r="A7" s="61" t="s">
        <v>118</v>
      </c>
      <c r="B7" s="61" t="s">
        <v>32</v>
      </c>
      <c r="C7" s="117" t="s">
        <v>44</v>
      </c>
      <c r="D7" s="35" t="s">
        <v>116</v>
      </c>
      <c r="E7" s="29">
        <v>2E-3</v>
      </c>
      <c r="F7" s="29" t="s">
        <v>31</v>
      </c>
      <c r="G7" s="29">
        <v>1.5E-3</v>
      </c>
      <c r="H7" s="30">
        <v>8.0000000000000004E-4</v>
      </c>
      <c r="I7" s="30">
        <v>0.14360000000000001</v>
      </c>
      <c r="J7" s="30" t="s">
        <v>31</v>
      </c>
      <c r="K7" s="30">
        <v>0.99850000000000005</v>
      </c>
    </row>
    <row r="8" spans="1:12" ht="17" thickBot="1" x14ac:dyDescent="0.25">
      <c r="A8" s="3"/>
      <c r="B8" s="3" t="s">
        <v>117</v>
      </c>
      <c r="C8" s="62" t="s">
        <v>7</v>
      </c>
      <c r="D8" s="3" t="s">
        <v>116</v>
      </c>
      <c r="E8" s="101">
        <v>1.3100000000000001E-2</v>
      </c>
      <c r="F8" s="101">
        <v>2.0000000000000001E-4</v>
      </c>
      <c r="G8" s="101">
        <v>6.7000000000000002E-3</v>
      </c>
      <c r="H8" s="96">
        <v>5.8999999999999999E-3</v>
      </c>
      <c r="I8" s="96">
        <v>0.25269999999999998</v>
      </c>
      <c r="J8" s="96">
        <v>4.0000000000000002E-4</v>
      </c>
      <c r="K8" s="96">
        <v>0.98760000000000003</v>
      </c>
    </row>
  </sheetData>
  <mergeCells count="13">
    <mergeCell ref="D3:D4"/>
    <mergeCell ref="E3:G4"/>
    <mergeCell ref="H5:K5"/>
    <mergeCell ref="A5:A6"/>
    <mergeCell ref="B5:B6"/>
    <mergeCell ref="C5:C6"/>
    <mergeCell ref="D5:D6"/>
    <mergeCell ref="E5:G5"/>
    <mergeCell ref="A1:A2"/>
    <mergeCell ref="B1:B2"/>
    <mergeCell ref="C1:C2"/>
    <mergeCell ref="D1:D2"/>
    <mergeCell ref="E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3606-2212-C64D-B6F8-683C23EA2172}">
  <dimension ref="A1:K13"/>
  <sheetViews>
    <sheetView zoomScale="110" zoomScaleNormal="110" workbookViewId="0">
      <selection activeCell="H5" sqref="H5"/>
    </sheetView>
  </sheetViews>
  <sheetFormatPr baseColWidth="10" defaultRowHeight="16" x14ac:dyDescent="0.2"/>
  <cols>
    <col min="2" max="2" width="17.6640625" customWidth="1"/>
    <col min="3" max="3" width="14.5" bestFit="1" customWidth="1"/>
    <col min="4" max="4" width="39.6640625" customWidth="1"/>
    <col min="8" max="8" width="10.5" bestFit="1" customWidth="1"/>
    <col min="9" max="10" width="23.33203125" bestFit="1" customWidth="1"/>
    <col min="11" max="11" width="31.1640625" bestFit="1" customWidth="1"/>
  </cols>
  <sheetData>
    <row r="1" spans="1:11" s="19" customFormat="1" ht="14" x14ac:dyDescent="0.15">
      <c r="A1" s="173" t="s">
        <v>29</v>
      </c>
      <c r="B1" s="175" t="s">
        <v>30</v>
      </c>
      <c r="C1" s="170" t="s">
        <v>89</v>
      </c>
      <c r="D1" s="175" t="s">
        <v>53</v>
      </c>
      <c r="E1" s="167" t="s">
        <v>18</v>
      </c>
      <c r="F1" s="168"/>
      <c r="G1" s="169"/>
      <c r="H1" s="181" t="s">
        <v>28</v>
      </c>
      <c r="I1" s="182"/>
      <c r="J1" s="182"/>
      <c r="K1" s="183"/>
    </row>
    <row r="2" spans="1:11" s="19" customFormat="1" ht="14" x14ac:dyDescent="0.15">
      <c r="A2" s="202"/>
      <c r="B2" s="203"/>
      <c r="C2" s="203"/>
      <c r="D2" s="203"/>
      <c r="E2" s="20" t="s">
        <v>21</v>
      </c>
      <c r="F2" s="20" t="s">
        <v>22</v>
      </c>
      <c r="G2" s="20" t="s">
        <v>23</v>
      </c>
      <c r="H2" s="27" t="s">
        <v>24</v>
      </c>
      <c r="I2" s="27" t="s">
        <v>151</v>
      </c>
      <c r="J2" s="27" t="s">
        <v>152</v>
      </c>
      <c r="K2" s="27" t="s">
        <v>153</v>
      </c>
    </row>
    <row r="3" spans="1:11" s="26" customFormat="1" ht="31" thickBot="1" x14ac:dyDescent="0.25">
      <c r="A3" s="75" t="s">
        <v>148</v>
      </c>
      <c r="B3" s="74" t="s">
        <v>48</v>
      </c>
      <c r="C3" s="80" t="s">
        <v>44</v>
      </c>
      <c r="D3" s="74" t="s">
        <v>149</v>
      </c>
      <c r="E3" s="97">
        <v>2.8999999999999998E-3</v>
      </c>
      <c r="F3" s="97">
        <v>1.3899999999999999E-2</v>
      </c>
      <c r="G3" s="97">
        <v>2.9999999999999997E-4</v>
      </c>
      <c r="H3" s="97">
        <v>0.61419999999999997</v>
      </c>
      <c r="I3" s="97">
        <v>0.25679999999999997</v>
      </c>
      <c r="J3" s="97">
        <v>8.9999999999999998E-4</v>
      </c>
      <c r="K3" s="97">
        <v>4.0000000000000002E-4</v>
      </c>
    </row>
    <row r="4" spans="1:11" s="281" customFormat="1" ht="31" customHeight="1" x14ac:dyDescent="0.2">
      <c r="A4" s="281" t="s">
        <v>150</v>
      </c>
      <c r="B4" s="282" t="s">
        <v>48</v>
      </c>
      <c r="C4" s="283" t="s">
        <v>130</v>
      </c>
      <c r="D4" s="282" t="s">
        <v>305</v>
      </c>
      <c r="E4" s="287">
        <v>1.11E-2</v>
      </c>
      <c r="F4" s="287">
        <v>3.7000000000000002E-3</v>
      </c>
      <c r="G4" s="287" t="s">
        <v>31</v>
      </c>
      <c r="H4" s="287">
        <v>4.0000000000000002E-4</v>
      </c>
      <c r="I4" s="287">
        <v>0.97389999999999999</v>
      </c>
      <c r="J4" s="287">
        <v>2.7000000000000001E-3</v>
      </c>
      <c r="K4" s="286" t="s">
        <v>31</v>
      </c>
    </row>
    <row r="5" spans="1:11" s="81" customFormat="1" ht="17" thickBot="1" x14ac:dyDescent="0.25">
      <c r="B5" s="284"/>
      <c r="C5" s="285" t="s">
        <v>44</v>
      </c>
      <c r="D5" s="284"/>
      <c r="E5" s="287">
        <v>9.2999999999999992E-3</v>
      </c>
      <c r="F5" s="287">
        <v>1.8E-3</v>
      </c>
      <c r="G5" s="287" t="s">
        <v>31</v>
      </c>
      <c r="H5" s="287">
        <v>1E-4</v>
      </c>
      <c r="I5" s="286">
        <v>0.92159999999999997</v>
      </c>
      <c r="J5" s="287">
        <v>1.5E-3</v>
      </c>
      <c r="K5" s="287" t="s">
        <v>31</v>
      </c>
    </row>
    <row r="6" spans="1:11" x14ac:dyDescent="0.2">
      <c r="A6" s="180" t="s">
        <v>29</v>
      </c>
      <c r="B6" s="154" t="s">
        <v>30</v>
      </c>
      <c r="C6" s="154" t="s">
        <v>89</v>
      </c>
      <c r="D6" s="154" t="s">
        <v>53</v>
      </c>
      <c r="E6" s="159" t="s">
        <v>18</v>
      </c>
      <c r="F6" s="160"/>
      <c r="G6" s="161"/>
      <c r="H6" s="165" t="s">
        <v>28</v>
      </c>
      <c r="I6" s="166"/>
      <c r="J6" s="166"/>
      <c r="K6" s="166"/>
    </row>
    <row r="7" spans="1:11" ht="17" thickBot="1" x14ac:dyDescent="0.25">
      <c r="A7" s="174"/>
      <c r="B7" s="155"/>
      <c r="C7" s="155"/>
      <c r="D7" s="155"/>
      <c r="E7" s="52" t="s">
        <v>21</v>
      </c>
      <c r="F7" s="52" t="s">
        <v>22</v>
      </c>
      <c r="G7" s="52" t="s">
        <v>23</v>
      </c>
      <c r="H7" s="53" t="s">
        <v>24</v>
      </c>
      <c r="I7" s="53" t="s">
        <v>242</v>
      </c>
      <c r="J7" s="53" t="s">
        <v>243</v>
      </c>
      <c r="K7" s="53" t="s">
        <v>244</v>
      </c>
    </row>
    <row r="8" spans="1:11" ht="45" x14ac:dyDescent="0.2">
      <c r="A8" s="82" t="s">
        <v>230</v>
      </c>
      <c r="B8" s="84" t="s">
        <v>48</v>
      </c>
      <c r="C8" s="121" t="s">
        <v>235</v>
      </c>
      <c r="D8" s="120" t="s">
        <v>241</v>
      </c>
      <c r="E8" s="85" t="s">
        <v>31</v>
      </c>
      <c r="F8" s="85">
        <v>4.1000000000000003E-3</v>
      </c>
      <c r="G8" s="85">
        <v>0.2334</v>
      </c>
      <c r="H8" s="85">
        <v>4.53E-2</v>
      </c>
      <c r="I8" s="85">
        <v>3.95E-2</v>
      </c>
      <c r="J8" s="85">
        <v>4.0000000000000002E-4</v>
      </c>
      <c r="K8" s="85">
        <v>0.48320000000000002</v>
      </c>
    </row>
    <row r="9" spans="1:11" ht="46" thickBot="1" x14ac:dyDescent="0.25">
      <c r="A9" s="115" t="s">
        <v>231</v>
      </c>
      <c r="B9" s="109" t="s">
        <v>48</v>
      </c>
      <c r="C9" s="115" t="s">
        <v>236</v>
      </c>
      <c r="D9" s="109" t="s">
        <v>241</v>
      </c>
      <c r="E9" s="96" t="s">
        <v>31</v>
      </c>
      <c r="F9" s="96">
        <v>0.1002</v>
      </c>
      <c r="G9" s="96">
        <v>0.1522</v>
      </c>
      <c r="H9" s="96">
        <v>3.0000000000000001E-3</v>
      </c>
      <c r="I9" s="96">
        <v>2.75E-2</v>
      </c>
      <c r="J9" s="96">
        <v>1.6000000000000001E-3</v>
      </c>
      <c r="K9" s="96">
        <v>0.76880000000000004</v>
      </c>
    </row>
    <row r="13" spans="1:11" x14ac:dyDescent="0.2">
      <c r="E13" s="251"/>
    </row>
  </sheetData>
  <mergeCells count="14">
    <mergeCell ref="B4:B5"/>
    <mergeCell ref="D4:D5"/>
    <mergeCell ref="H6:K6"/>
    <mergeCell ref="A6:A7"/>
    <mergeCell ref="B6:B7"/>
    <mergeCell ref="C6:C7"/>
    <mergeCell ref="D6:D7"/>
    <mergeCell ref="E6:G6"/>
    <mergeCell ref="H1:K1"/>
    <mergeCell ref="A1:A2"/>
    <mergeCell ref="B1:B2"/>
    <mergeCell ref="C1:C2"/>
    <mergeCell ref="D1:D2"/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4BA2-3A14-304F-A399-8FE35D747EA0}">
  <dimension ref="A1:P18"/>
  <sheetViews>
    <sheetView workbookViewId="0">
      <selection activeCell="L14" sqref="L14"/>
    </sheetView>
  </sheetViews>
  <sheetFormatPr baseColWidth="10" defaultRowHeight="16" x14ac:dyDescent="0.2"/>
  <cols>
    <col min="2" max="2" width="19.1640625" customWidth="1"/>
    <col min="3" max="3" width="12.6640625" customWidth="1"/>
    <col min="4" max="4" width="41" customWidth="1"/>
    <col min="8" max="8" width="15.5" bestFit="1" customWidth="1"/>
    <col min="9" max="9" width="12.6640625" bestFit="1" customWidth="1"/>
    <col min="10" max="10" width="18.83203125" bestFit="1" customWidth="1"/>
    <col min="11" max="12" width="13.5" bestFit="1" customWidth="1"/>
    <col min="13" max="14" width="13.33203125" bestFit="1" customWidth="1"/>
    <col min="15" max="16" width="15.33203125" bestFit="1" customWidth="1"/>
  </cols>
  <sheetData>
    <row r="1" spans="1:16" x14ac:dyDescent="0.2">
      <c r="A1" s="142" t="s">
        <v>29</v>
      </c>
      <c r="B1" s="144" t="s">
        <v>30</v>
      </c>
      <c r="C1" s="144" t="s">
        <v>89</v>
      </c>
      <c r="D1" s="144" t="s">
        <v>52</v>
      </c>
      <c r="E1" s="192" t="s">
        <v>114</v>
      </c>
      <c r="F1" s="193"/>
      <c r="G1" s="194"/>
    </row>
    <row r="2" spans="1:16" ht="17" thickBot="1" x14ac:dyDescent="0.25">
      <c r="A2" s="143"/>
      <c r="B2" s="145"/>
      <c r="C2" s="145"/>
      <c r="D2" s="145"/>
      <c r="E2" s="151"/>
      <c r="F2" s="152"/>
      <c r="G2" s="153"/>
    </row>
    <row r="3" spans="1:16" s="81" customFormat="1" x14ac:dyDescent="0.2">
      <c r="A3" s="81" t="s">
        <v>131</v>
      </c>
      <c r="B3" s="242" t="s">
        <v>19</v>
      </c>
      <c r="C3" s="258" t="s">
        <v>205</v>
      </c>
      <c r="D3" s="259" t="s">
        <v>84</v>
      </c>
      <c r="E3" s="260">
        <v>2.1899999999999999E-2</v>
      </c>
      <c r="F3" s="261"/>
      <c r="G3" s="262"/>
    </row>
    <row r="4" spans="1:16" s="81" customFormat="1" ht="17" thickBot="1" x14ac:dyDescent="0.25">
      <c r="A4" s="248"/>
      <c r="B4" s="247" t="s">
        <v>81</v>
      </c>
      <c r="C4" s="247"/>
      <c r="D4" s="263"/>
      <c r="E4" s="264"/>
      <c r="F4" s="265"/>
      <c r="G4" s="266"/>
      <c r="H4" s="245"/>
      <c r="I4" s="245"/>
      <c r="J4" s="245"/>
      <c r="K4" s="245"/>
      <c r="L4" s="245"/>
    </row>
    <row r="5" spans="1:16" x14ac:dyDescent="0.2">
      <c r="A5" s="187" t="s">
        <v>29</v>
      </c>
      <c r="B5" s="186" t="s">
        <v>30</v>
      </c>
      <c r="C5" s="186" t="s">
        <v>89</v>
      </c>
      <c r="D5" s="186" t="s">
        <v>52</v>
      </c>
      <c r="E5" s="167" t="s">
        <v>18</v>
      </c>
      <c r="F5" s="168"/>
      <c r="G5" s="169"/>
      <c r="H5" s="136" t="s">
        <v>28</v>
      </c>
      <c r="I5" s="137"/>
      <c r="J5" s="137"/>
      <c r="K5" s="137"/>
      <c r="L5" s="137"/>
      <c r="M5" s="137"/>
      <c r="N5" s="137"/>
      <c r="O5" s="137"/>
      <c r="P5" s="138"/>
    </row>
    <row r="6" spans="1:16" ht="17" thickBot="1" x14ac:dyDescent="0.25">
      <c r="A6" s="143"/>
      <c r="B6" s="145"/>
      <c r="C6" s="145"/>
      <c r="D6" s="145"/>
      <c r="E6" s="52" t="s">
        <v>21</v>
      </c>
      <c r="F6" s="52" t="s">
        <v>22</v>
      </c>
      <c r="G6" s="52" t="s">
        <v>23</v>
      </c>
      <c r="H6" s="63" t="s">
        <v>245</v>
      </c>
      <c r="I6" s="63" t="s">
        <v>246</v>
      </c>
      <c r="J6" s="63" t="s">
        <v>247</v>
      </c>
      <c r="K6" s="63" t="s">
        <v>248</v>
      </c>
      <c r="L6" s="122" t="s">
        <v>249</v>
      </c>
      <c r="M6" s="63" t="s">
        <v>250</v>
      </c>
      <c r="N6" s="63" t="s">
        <v>251</v>
      </c>
      <c r="O6" s="63" t="s">
        <v>252</v>
      </c>
      <c r="P6" s="63" t="s">
        <v>253</v>
      </c>
    </row>
    <row r="7" spans="1:16" ht="30" x14ac:dyDescent="0.2">
      <c r="A7" s="72" t="s">
        <v>133</v>
      </c>
      <c r="B7" s="76" t="s">
        <v>48</v>
      </c>
      <c r="C7" s="78" t="s">
        <v>44</v>
      </c>
      <c r="D7" s="76" t="s">
        <v>132</v>
      </c>
      <c r="E7" s="30" t="s">
        <v>31</v>
      </c>
      <c r="F7" s="30" t="s">
        <v>31</v>
      </c>
      <c r="G7" s="30" t="s">
        <v>31</v>
      </c>
      <c r="H7" s="85" t="s">
        <v>31</v>
      </c>
      <c r="I7" s="85">
        <v>5.9999999999999995E-4</v>
      </c>
      <c r="J7" s="85" t="s">
        <v>31</v>
      </c>
      <c r="K7" s="85" t="s">
        <v>31</v>
      </c>
      <c r="L7" s="85" t="s">
        <v>31</v>
      </c>
      <c r="M7" s="85">
        <v>3.5700000000000003E-2</v>
      </c>
      <c r="N7" s="85" t="s">
        <v>170</v>
      </c>
      <c r="O7" s="85">
        <v>0.99960000000000004</v>
      </c>
      <c r="P7" s="85">
        <v>0.99970000000000003</v>
      </c>
    </row>
    <row r="8" spans="1:16" ht="31" customHeight="1" thickBot="1" x14ac:dyDescent="0.25">
      <c r="A8" s="67"/>
      <c r="B8" s="77"/>
      <c r="C8" s="79" t="s">
        <v>7</v>
      </c>
      <c r="D8" s="77" t="s">
        <v>132</v>
      </c>
      <c r="E8" s="30">
        <v>0.46</v>
      </c>
      <c r="F8" s="30" t="s">
        <v>31</v>
      </c>
      <c r="G8" s="30" t="s">
        <v>31</v>
      </c>
      <c r="H8" s="96">
        <v>5.9999999999999995E-4</v>
      </c>
      <c r="I8" s="96" t="s">
        <v>31</v>
      </c>
      <c r="J8" s="96" t="s">
        <v>31</v>
      </c>
      <c r="K8" s="96" t="s">
        <v>31</v>
      </c>
      <c r="L8" s="96" t="s">
        <v>31</v>
      </c>
      <c r="M8" s="96">
        <v>0.79830000000000001</v>
      </c>
      <c r="N8" s="96">
        <v>0.18129999999999999</v>
      </c>
      <c r="O8" s="96" t="s">
        <v>170</v>
      </c>
      <c r="P8" s="96">
        <v>0.97860000000000003</v>
      </c>
    </row>
    <row r="9" spans="1:16" s="81" customFormat="1" ht="31" customHeight="1" thickBot="1" x14ac:dyDescent="0.25">
      <c r="A9" s="269" t="s">
        <v>134</v>
      </c>
      <c r="B9" s="270" t="s">
        <v>48</v>
      </c>
      <c r="C9" s="271" t="s">
        <v>130</v>
      </c>
      <c r="D9" s="270" t="s">
        <v>305</v>
      </c>
      <c r="E9" s="272" t="s">
        <v>31</v>
      </c>
      <c r="F9" s="272" t="s">
        <v>31</v>
      </c>
      <c r="G9" s="272" t="s">
        <v>31</v>
      </c>
      <c r="H9" s="278" t="s">
        <v>31</v>
      </c>
      <c r="I9" s="279"/>
      <c r="J9" s="279"/>
      <c r="K9" s="279"/>
      <c r="L9" s="278" t="s">
        <v>31</v>
      </c>
      <c r="M9" s="277"/>
      <c r="N9" s="277"/>
      <c r="O9" s="277"/>
      <c r="P9" s="278">
        <v>7.9000000000000008E-3</v>
      </c>
    </row>
    <row r="10" spans="1:16" s="81" customFormat="1" ht="31" customHeight="1" thickBot="1" x14ac:dyDescent="0.25">
      <c r="A10" s="274"/>
      <c r="B10" s="275"/>
      <c r="C10" s="276" t="s">
        <v>3</v>
      </c>
      <c r="D10" s="270" t="s">
        <v>305</v>
      </c>
      <c r="E10" s="272" t="s">
        <v>31</v>
      </c>
      <c r="F10" s="272" t="s">
        <v>31</v>
      </c>
      <c r="G10" s="272" t="s">
        <v>31</v>
      </c>
      <c r="H10" s="278" t="s">
        <v>31</v>
      </c>
      <c r="I10" s="280"/>
      <c r="J10" s="280"/>
      <c r="K10" s="280"/>
      <c r="L10" s="278" t="s">
        <v>31</v>
      </c>
      <c r="M10" s="277"/>
      <c r="N10" s="277"/>
      <c r="O10" s="277"/>
      <c r="P10" s="278" t="s">
        <v>31</v>
      </c>
    </row>
    <row r="11" spans="1:16" x14ac:dyDescent="0.2">
      <c r="A11" s="176" t="s">
        <v>29</v>
      </c>
      <c r="B11" s="170" t="s">
        <v>30</v>
      </c>
      <c r="C11" s="170" t="s">
        <v>89</v>
      </c>
      <c r="D11" s="170" t="s">
        <v>53</v>
      </c>
      <c r="E11" s="204" t="s">
        <v>18</v>
      </c>
      <c r="F11" s="205"/>
      <c r="G11" s="206"/>
      <c r="H11" s="156" t="s">
        <v>28</v>
      </c>
      <c r="I11" s="157"/>
      <c r="J11" s="158"/>
    </row>
    <row r="12" spans="1:16" x14ac:dyDescent="0.2">
      <c r="A12" s="202"/>
      <c r="B12" s="203"/>
      <c r="C12" s="203"/>
      <c r="D12" s="203"/>
      <c r="E12" s="207"/>
      <c r="F12" s="208"/>
      <c r="G12" s="209"/>
      <c r="H12" s="27" t="s">
        <v>202</v>
      </c>
      <c r="I12" s="27" t="s">
        <v>203</v>
      </c>
      <c r="J12" s="27" t="s">
        <v>204</v>
      </c>
    </row>
    <row r="13" spans="1:16" ht="31" thickBot="1" x14ac:dyDescent="0.25">
      <c r="A13" s="73" t="s">
        <v>135</v>
      </c>
      <c r="B13" s="74" t="s">
        <v>128</v>
      </c>
      <c r="C13" s="74" t="s">
        <v>136</v>
      </c>
      <c r="D13" s="74" t="s">
        <v>137</v>
      </c>
      <c r="E13" s="210">
        <v>0.3644</v>
      </c>
      <c r="F13" s="211"/>
      <c r="G13" s="212"/>
      <c r="H13" s="119">
        <v>0.51219999999999999</v>
      </c>
      <c r="I13" s="97">
        <v>0.95269999999999999</v>
      </c>
      <c r="J13" s="97">
        <v>0.36990000000000001</v>
      </c>
    </row>
    <row r="16" spans="1:16" x14ac:dyDescent="0.2">
      <c r="D16" s="29"/>
    </row>
    <row r="17" spans="4:4" x14ac:dyDescent="0.2">
      <c r="D17" s="29"/>
    </row>
    <row r="18" spans="4:4" x14ac:dyDescent="0.2">
      <c r="D18" s="29"/>
    </row>
  </sheetData>
  <mergeCells count="20">
    <mergeCell ref="E13:G13"/>
    <mergeCell ref="H5:P5"/>
    <mergeCell ref="A5:A6"/>
    <mergeCell ref="B5:B6"/>
    <mergeCell ref="C5:C6"/>
    <mergeCell ref="D5:D6"/>
    <mergeCell ref="E5:G5"/>
    <mergeCell ref="H11:J11"/>
    <mergeCell ref="D3:D4"/>
    <mergeCell ref="E3:G4"/>
    <mergeCell ref="E11:G12"/>
    <mergeCell ref="A1:A2"/>
    <mergeCell ref="B1:B2"/>
    <mergeCell ref="C1:C2"/>
    <mergeCell ref="D1:D2"/>
    <mergeCell ref="E1:G2"/>
    <mergeCell ref="A11:A12"/>
    <mergeCell ref="B11:B12"/>
    <mergeCell ref="C11:C12"/>
    <mergeCell ref="D11:D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C98B-64BC-7B4D-A8F8-4AF6FD10BEA3}">
  <dimension ref="A1:Q36"/>
  <sheetViews>
    <sheetView zoomScaleNormal="100" workbookViewId="0">
      <selection activeCell="K15" sqref="K15"/>
    </sheetView>
  </sheetViews>
  <sheetFormatPr baseColWidth="10" defaultRowHeight="16" x14ac:dyDescent="0.2"/>
  <cols>
    <col min="2" max="2" width="13.5" bestFit="1" customWidth="1"/>
    <col min="3" max="3" width="29.6640625" customWidth="1"/>
    <col min="4" max="4" width="48.1640625" customWidth="1"/>
    <col min="7" max="7" width="10" customWidth="1"/>
    <col min="8" max="8" width="9.33203125" bestFit="1" customWidth="1"/>
    <col min="9" max="9" width="17.33203125" customWidth="1"/>
    <col min="10" max="10" width="17" customWidth="1"/>
    <col min="11" max="11" width="17.83203125" customWidth="1"/>
    <col min="12" max="12" width="16.1640625" customWidth="1"/>
    <col min="13" max="13" width="15.83203125" customWidth="1"/>
    <col min="14" max="14" width="16" customWidth="1"/>
    <col min="15" max="15" width="12.33203125" customWidth="1"/>
    <col min="16" max="16" width="11.83203125" customWidth="1"/>
    <col min="17" max="17" width="13.1640625" customWidth="1"/>
  </cols>
  <sheetData>
    <row r="1" spans="1:17" x14ac:dyDescent="0.2">
      <c r="A1" s="142" t="s">
        <v>29</v>
      </c>
      <c r="B1" s="144" t="s">
        <v>30</v>
      </c>
      <c r="C1" s="144" t="s">
        <v>89</v>
      </c>
      <c r="D1" s="144" t="s">
        <v>14</v>
      </c>
      <c r="E1" s="139" t="s">
        <v>18</v>
      </c>
      <c r="F1" s="140"/>
      <c r="G1" s="141"/>
      <c r="H1" s="213" t="s">
        <v>28</v>
      </c>
      <c r="I1" s="214"/>
      <c r="J1" s="214"/>
      <c r="K1" s="214"/>
      <c r="L1" s="214"/>
      <c r="M1" s="214"/>
      <c r="N1" s="214"/>
      <c r="O1" s="214"/>
      <c r="P1" s="214"/>
      <c r="Q1" s="214"/>
    </row>
    <row r="2" spans="1:17" ht="17" thickBot="1" x14ac:dyDescent="0.25">
      <c r="A2" s="143"/>
      <c r="B2" s="145"/>
      <c r="C2" s="145"/>
      <c r="D2" s="145"/>
      <c r="E2" s="47" t="s">
        <v>21</v>
      </c>
      <c r="F2" s="47" t="s">
        <v>22</v>
      </c>
      <c r="G2" s="47" t="s">
        <v>23</v>
      </c>
      <c r="H2" s="40" t="s">
        <v>24</v>
      </c>
      <c r="I2" s="40" t="s">
        <v>296</v>
      </c>
      <c r="J2" s="40" t="s">
        <v>297</v>
      </c>
      <c r="K2" s="40" t="s">
        <v>298</v>
      </c>
      <c r="L2" s="40" t="s">
        <v>299</v>
      </c>
      <c r="M2" s="40" t="s">
        <v>300</v>
      </c>
      <c r="N2" s="267" t="s">
        <v>301</v>
      </c>
      <c r="O2" s="40" t="s">
        <v>302</v>
      </c>
      <c r="P2" s="40" t="s">
        <v>303</v>
      </c>
      <c r="Q2" s="40" t="s">
        <v>304</v>
      </c>
    </row>
    <row r="3" spans="1:17" ht="17" thickBot="1" x14ac:dyDescent="0.25">
      <c r="A3" s="123" t="s">
        <v>254</v>
      </c>
      <c r="B3" s="123"/>
      <c r="C3" s="124" t="s">
        <v>255</v>
      </c>
      <c r="D3" s="42" t="s">
        <v>17</v>
      </c>
      <c r="E3" s="268" t="s">
        <v>31</v>
      </c>
      <c r="F3" s="268" t="s">
        <v>31</v>
      </c>
      <c r="G3" s="268" t="s">
        <v>31</v>
      </c>
      <c r="H3" s="268" t="s">
        <v>170</v>
      </c>
      <c r="I3" s="268" t="s">
        <v>170</v>
      </c>
      <c r="J3" s="268">
        <v>1.2200000000000001E-2</v>
      </c>
      <c r="K3" s="268" t="s">
        <v>31</v>
      </c>
      <c r="L3" s="268" t="s">
        <v>170</v>
      </c>
      <c r="M3" s="268">
        <v>4.0000000000000002E-4</v>
      </c>
      <c r="N3" s="268" t="s">
        <v>31</v>
      </c>
      <c r="O3" s="268" t="s">
        <v>170</v>
      </c>
      <c r="P3" s="268">
        <v>0.99529999999999996</v>
      </c>
      <c r="Q3" s="268" t="s">
        <v>31</v>
      </c>
    </row>
    <row r="4" spans="1:17" x14ac:dyDescent="0.2">
      <c r="A4" s="142" t="s">
        <v>29</v>
      </c>
      <c r="B4" s="144" t="s">
        <v>30</v>
      </c>
      <c r="C4" s="144" t="s">
        <v>89</v>
      </c>
      <c r="D4" s="144" t="s">
        <v>14</v>
      </c>
      <c r="E4" s="215" t="s">
        <v>18</v>
      </c>
      <c r="F4" s="216"/>
      <c r="G4" s="215" t="s">
        <v>18</v>
      </c>
      <c r="H4" s="216"/>
    </row>
    <row r="5" spans="1:17" ht="17" thickBot="1" x14ac:dyDescent="0.25">
      <c r="A5" s="143"/>
      <c r="B5" s="145"/>
      <c r="C5" s="145"/>
      <c r="D5" s="145"/>
      <c r="E5" s="47" t="s">
        <v>293</v>
      </c>
      <c r="F5" s="47" t="s">
        <v>289</v>
      </c>
      <c r="G5" s="47" t="s">
        <v>290</v>
      </c>
      <c r="H5" s="47" t="s">
        <v>294</v>
      </c>
    </row>
    <row r="6" spans="1:17" x14ac:dyDescent="0.2">
      <c r="A6" t="s">
        <v>256</v>
      </c>
      <c r="C6" s="1" t="s">
        <v>255</v>
      </c>
      <c r="D6" s="254" t="s">
        <v>295</v>
      </c>
      <c r="E6" s="256">
        <v>0.38650000000000001</v>
      </c>
      <c r="F6" s="256">
        <v>0.84089999999999998</v>
      </c>
      <c r="G6" s="256">
        <v>0.77790000000000004</v>
      </c>
      <c r="H6" s="256">
        <v>0.46339999999999998</v>
      </c>
    </row>
    <row r="7" spans="1:17" x14ac:dyDescent="0.2">
      <c r="A7" t="s">
        <v>257</v>
      </c>
      <c r="C7" s="1" t="s">
        <v>255</v>
      </c>
      <c r="D7" s="255"/>
      <c r="E7" s="257" t="s">
        <v>170</v>
      </c>
      <c r="F7" s="257">
        <v>0.75509999999999999</v>
      </c>
      <c r="G7" s="256">
        <v>0.95040000000000002</v>
      </c>
      <c r="H7" s="256">
        <v>0.8901</v>
      </c>
    </row>
    <row r="8" spans="1:17" x14ac:dyDescent="0.2">
      <c r="A8" s="142" t="s">
        <v>29</v>
      </c>
      <c r="B8" s="144" t="s">
        <v>30</v>
      </c>
      <c r="C8" s="144" t="s">
        <v>89</v>
      </c>
      <c r="D8" s="144" t="s">
        <v>14</v>
      </c>
      <c r="E8" s="148" t="s">
        <v>97</v>
      </c>
    </row>
    <row r="9" spans="1:17" ht="17" thickBot="1" x14ac:dyDescent="0.25">
      <c r="A9" s="143"/>
      <c r="B9" s="145"/>
      <c r="C9" s="145"/>
      <c r="D9" s="145"/>
      <c r="E9" s="151"/>
    </row>
    <row r="10" spans="1:17" x14ac:dyDescent="0.2">
      <c r="A10" t="s">
        <v>258</v>
      </c>
      <c r="B10" s="131" t="s">
        <v>291</v>
      </c>
      <c r="C10" s="125" t="s">
        <v>259</v>
      </c>
      <c r="D10" s="131" t="s">
        <v>292</v>
      </c>
      <c r="E10" s="253">
        <v>0.53029999999999999</v>
      </c>
    </row>
    <row r="11" spans="1:17" x14ac:dyDescent="0.2">
      <c r="B11" s="252"/>
      <c r="C11" s="125" t="s">
        <v>260</v>
      </c>
      <c r="D11" s="252"/>
      <c r="E11" s="253">
        <v>0.84089999999999998</v>
      </c>
    </row>
    <row r="12" spans="1:17" x14ac:dyDescent="0.2">
      <c r="B12" s="252"/>
      <c r="C12" s="125" t="s">
        <v>261</v>
      </c>
      <c r="D12" s="252"/>
      <c r="E12" s="253">
        <v>0.20200000000000001</v>
      </c>
    </row>
    <row r="13" spans="1:17" x14ac:dyDescent="0.2">
      <c r="B13" s="252"/>
      <c r="C13" s="125" t="s">
        <v>262</v>
      </c>
      <c r="D13" s="252"/>
      <c r="E13" s="253">
        <v>0.33639999999999998</v>
      </c>
    </row>
    <row r="14" spans="1:17" x14ac:dyDescent="0.2">
      <c r="B14" s="252"/>
      <c r="C14" s="125" t="s">
        <v>263</v>
      </c>
      <c r="D14" s="252"/>
      <c r="E14" s="253">
        <v>0.67879999999999996</v>
      </c>
    </row>
    <row r="15" spans="1:17" x14ac:dyDescent="0.2">
      <c r="A15" s="142" t="s">
        <v>29</v>
      </c>
      <c r="B15" s="144" t="s">
        <v>30</v>
      </c>
      <c r="C15" s="144" t="s">
        <v>89</v>
      </c>
      <c r="D15" s="144" t="s">
        <v>14</v>
      </c>
      <c r="E15" s="148" t="s">
        <v>97</v>
      </c>
    </row>
    <row r="16" spans="1:17" ht="17" thickBot="1" x14ac:dyDescent="0.25">
      <c r="A16" s="143"/>
      <c r="B16" s="145"/>
      <c r="C16" s="145"/>
      <c r="D16" s="145"/>
      <c r="E16" s="151"/>
    </row>
    <row r="17" spans="1:6" x14ac:dyDescent="0.2">
      <c r="A17" t="s">
        <v>264</v>
      </c>
      <c r="B17" s="131" t="s">
        <v>291</v>
      </c>
      <c r="C17" s="126" t="s">
        <v>10</v>
      </c>
      <c r="D17" s="131" t="s">
        <v>292</v>
      </c>
      <c r="E17" s="253">
        <v>0.53029999999999999</v>
      </c>
    </row>
    <row r="18" spans="1:6" x14ac:dyDescent="0.2">
      <c r="B18" s="252"/>
      <c r="C18" s="126" t="s">
        <v>265</v>
      </c>
      <c r="D18" s="252"/>
      <c r="E18" s="253">
        <v>0.53029999999999999</v>
      </c>
    </row>
    <row r="19" spans="1:6" x14ac:dyDescent="0.2">
      <c r="B19" s="252"/>
      <c r="C19" s="126" t="s">
        <v>266</v>
      </c>
      <c r="D19" s="252"/>
      <c r="E19" s="253">
        <v>0.87629999999999997</v>
      </c>
    </row>
    <row r="20" spans="1:6" x14ac:dyDescent="0.2">
      <c r="B20" s="252"/>
      <c r="C20" s="126" t="s">
        <v>267</v>
      </c>
      <c r="D20" s="252"/>
      <c r="E20" s="253">
        <v>0.63890000000000002</v>
      </c>
    </row>
    <row r="21" spans="1:6" x14ac:dyDescent="0.2">
      <c r="B21" s="252"/>
      <c r="C21" s="126" t="s">
        <v>16</v>
      </c>
      <c r="D21" s="252"/>
      <c r="E21" s="253">
        <v>0.75509999999999999</v>
      </c>
    </row>
    <row r="22" spans="1:6" x14ac:dyDescent="0.2">
      <c r="A22" s="142" t="s">
        <v>29</v>
      </c>
      <c r="B22" s="144" t="s">
        <v>30</v>
      </c>
      <c r="C22" s="144" t="s">
        <v>89</v>
      </c>
      <c r="D22" s="144" t="s">
        <v>14</v>
      </c>
      <c r="E22" s="148" t="s">
        <v>97</v>
      </c>
    </row>
    <row r="23" spans="1:6" ht="17" thickBot="1" x14ac:dyDescent="0.25">
      <c r="A23" s="143"/>
      <c r="B23" s="145"/>
      <c r="C23" s="145"/>
      <c r="D23" s="145"/>
      <c r="E23" s="151"/>
    </row>
    <row r="24" spans="1:6" x14ac:dyDescent="0.2">
      <c r="A24" t="s">
        <v>271</v>
      </c>
      <c r="B24" s="131" t="s">
        <v>291</v>
      </c>
      <c r="C24" s="126" t="s">
        <v>268</v>
      </c>
      <c r="D24" s="131" t="s">
        <v>292</v>
      </c>
      <c r="E24" s="253">
        <v>1.01E-2</v>
      </c>
    </row>
    <row r="25" spans="1:6" x14ac:dyDescent="0.2">
      <c r="B25" s="252"/>
      <c r="C25" s="126" t="s">
        <v>269</v>
      </c>
      <c r="D25" s="252"/>
      <c r="E25" s="253">
        <v>4.8000000000000001E-2</v>
      </c>
    </row>
    <row r="26" spans="1:6" x14ac:dyDescent="0.2">
      <c r="B26" s="252"/>
      <c r="C26" s="126" t="s">
        <v>4</v>
      </c>
      <c r="D26" s="252"/>
      <c r="E26" s="253">
        <v>0.1061</v>
      </c>
    </row>
    <row r="27" spans="1:6" x14ac:dyDescent="0.2">
      <c r="B27" s="252"/>
      <c r="C27" s="126" t="s">
        <v>270</v>
      </c>
      <c r="D27" s="252"/>
      <c r="E27" s="253">
        <v>1.77E-2</v>
      </c>
    </row>
    <row r="28" spans="1:6" x14ac:dyDescent="0.2">
      <c r="A28" s="142" t="s">
        <v>29</v>
      </c>
      <c r="B28" s="144" t="s">
        <v>30</v>
      </c>
      <c r="C28" s="144" t="s">
        <v>89</v>
      </c>
      <c r="D28" s="144" t="s">
        <v>14</v>
      </c>
      <c r="E28" s="215" t="s">
        <v>18</v>
      </c>
      <c r="F28" s="216"/>
    </row>
    <row r="29" spans="1:6" ht="17" thickBot="1" x14ac:dyDescent="0.25">
      <c r="A29" s="143"/>
      <c r="B29" s="145"/>
      <c r="C29" s="145"/>
      <c r="D29" s="145"/>
      <c r="E29" s="47" t="s">
        <v>289</v>
      </c>
      <c r="F29" s="47" t="s">
        <v>290</v>
      </c>
    </row>
    <row r="30" spans="1:6" s="18" customFormat="1" ht="17" x14ac:dyDescent="0.2">
      <c r="A30" s="18" t="s">
        <v>277</v>
      </c>
      <c r="B30" s="131" t="s">
        <v>291</v>
      </c>
      <c r="C30" s="250" t="s">
        <v>272</v>
      </c>
      <c r="D30" s="131" t="s">
        <v>288</v>
      </c>
      <c r="E30" s="253">
        <v>4.9200000000000001E-2</v>
      </c>
      <c r="F30" s="253">
        <v>0.81969999999999998</v>
      </c>
    </row>
    <row r="31" spans="1:6" s="18" customFormat="1" ht="17" x14ac:dyDescent="0.2">
      <c r="A31" s="18" t="s">
        <v>278</v>
      </c>
      <c r="B31" s="252"/>
      <c r="C31" s="250" t="s">
        <v>273</v>
      </c>
      <c r="D31" s="252"/>
      <c r="E31" s="253">
        <v>0.18160000000000001</v>
      </c>
      <c r="F31" s="253">
        <v>0.89790000000000003</v>
      </c>
    </row>
    <row r="32" spans="1:6" s="18" customFormat="1" ht="17" x14ac:dyDescent="0.2">
      <c r="A32" s="18" t="s">
        <v>279</v>
      </c>
      <c r="B32" s="252"/>
      <c r="C32" s="250" t="s">
        <v>274</v>
      </c>
      <c r="D32" s="252"/>
      <c r="E32" s="253">
        <v>7.22E-2</v>
      </c>
      <c r="F32" s="253">
        <v>0.75609999999999999</v>
      </c>
    </row>
    <row r="33" spans="1:6" x14ac:dyDescent="0.2">
      <c r="A33" s="142" t="s">
        <v>29</v>
      </c>
      <c r="B33" s="144" t="s">
        <v>30</v>
      </c>
      <c r="C33" s="144" t="s">
        <v>89</v>
      </c>
      <c r="D33" s="144" t="s">
        <v>14</v>
      </c>
      <c r="E33" s="215" t="s">
        <v>18</v>
      </c>
      <c r="F33" s="216"/>
    </row>
    <row r="34" spans="1:6" ht="17" thickBot="1" x14ac:dyDescent="0.25">
      <c r="A34" s="143"/>
      <c r="B34" s="145"/>
      <c r="C34" s="145"/>
      <c r="D34" s="145"/>
      <c r="E34" s="47" t="s">
        <v>289</v>
      </c>
      <c r="F34" s="47" t="s">
        <v>290</v>
      </c>
    </row>
    <row r="35" spans="1:6" ht="17" x14ac:dyDescent="0.2">
      <c r="A35" t="s">
        <v>280</v>
      </c>
      <c r="B35" s="131" t="s">
        <v>291</v>
      </c>
      <c r="C35" s="127" t="s">
        <v>275</v>
      </c>
      <c r="D35" s="131" t="s">
        <v>288</v>
      </c>
      <c r="E35" s="253">
        <v>3.7999999999999999E-2</v>
      </c>
      <c r="F35" s="253">
        <v>0.36430000000000001</v>
      </c>
    </row>
    <row r="36" spans="1:6" s="18" customFormat="1" ht="17" x14ac:dyDescent="0.2">
      <c r="A36" s="18" t="s">
        <v>279</v>
      </c>
      <c r="B36" s="252"/>
      <c r="C36" s="250" t="s">
        <v>276</v>
      </c>
      <c r="D36" s="252"/>
      <c r="E36" s="253">
        <v>1.8E-3</v>
      </c>
      <c r="F36" s="253">
        <v>0.66149999999999998</v>
      </c>
    </row>
  </sheetData>
  <mergeCells count="48">
    <mergeCell ref="B30:B32"/>
    <mergeCell ref="B35:B36"/>
    <mergeCell ref="B10:B14"/>
    <mergeCell ref="D30:D32"/>
    <mergeCell ref="D35:D36"/>
    <mergeCell ref="D10:D14"/>
    <mergeCell ref="D17:D21"/>
    <mergeCell ref="D24:D27"/>
    <mergeCell ref="B17:B21"/>
    <mergeCell ref="B24:B27"/>
    <mergeCell ref="A33:A34"/>
    <mergeCell ref="B33:B34"/>
    <mergeCell ref="C33:C34"/>
    <mergeCell ref="D33:D34"/>
    <mergeCell ref="E33:F33"/>
    <mergeCell ref="A28:A29"/>
    <mergeCell ref="B28:B29"/>
    <mergeCell ref="C28:C29"/>
    <mergeCell ref="D28:D29"/>
    <mergeCell ref="E28:F28"/>
    <mergeCell ref="A22:A23"/>
    <mergeCell ref="B22:B23"/>
    <mergeCell ref="C22:C23"/>
    <mergeCell ref="D22:D23"/>
    <mergeCell ref="E22:E23"/>
    <mergeCell ref="A15:A16"/>
    <mergeCell ref="B15:B16"/>
    <mergeCell ref="C15:C16"/>
    <mergeCell ref="D15:D16"/>
    <mergeCell ref="E15:E16"/>
    <mergeCell ref="A8:A9"/>
    <mergeCell ref="B8:B9"/>
    <mergeCell ref="C8:C9"/>
    <mergeCell ref="D8:D9"/>
    <mergeCell ref="A4:A5"/>
    <mergeCell ref="B4:B5"/>
    <mergeCell ref="C4:C5"/>
    <mergeCell ref="D4:D5"/>
    <mergeCell ref="E8:E9"/>
    <mergeCell ref="E4:F4"/>
    <mergeCell ref="G4:H4"/>
    <mergeCell ref="D6:D7"/>
    <mergeCell ref="A1:A2"/>
    <mergeCell ref="B1:B2"/>
    <mergeCell ref="C1:C2"/>
    <mergeCell ref="D1:D2"/>
    <mergeCell ref="E1:G1"/>
    <mergeCell ref="H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2BAB-C895-C04A-8B3D-5B6D87083E54}">
  <dimension ref="A1:K17"/>
  <sheetViews>
    <sheetView workbookViewId="0">
      <selection activeCell="G23" sqref="G23"/>
    </sheetView>
  </sheetViews>
  <sheetFormatPr baseColWidth="10" defaultRowHeight="16" x14ac:dyDescent="0.2"/>
  <cols>
    <col min="2" max="3" width="18.1640625" customWidth="1"/>
    <col min="4" max="4" width="22" bestFit="1" customWidth="1"/>
    <col min="8" max="8" width="13" customWidth="1"/>
    <col min="9" max="9" width="17.1640625" customWidth="1"/>
    <col min="10" max="10" width="14.83203125" customWidth="1"/>
    <col min="11" max="11" width="12.6640625" customWidth="1"/>
  </cols>
  <sheetData>
    <row r="1" spans="1:11" x14ac:dyDescent="0.2">
      <c r="A1" s="217" t="s">
        <v>29</v>
      </c>
      <c r="B1" s="144" t="s">
        <v>30</v>
      </c>
      <c r="C1" s="217" t="s">
        <v>20</v>
      </c>
      <c r="D1" s="144" t="s">
        <v>14</v>
      </c>
      <c r="E1" s="219" t="s">
        <v>18</v>
      </c>
      <c r="F1" s="220"/>
      <c r="G1" s="221"/>
      <c r="H1" s="136" t="s">
        <v>28</v>
      </c>
      <c r="I1" s="137"/>
      <c r="J1" s="137"/>
    </row>
    <row r="2" spans="1:11" ht="17" thickBot="1" x14ac:dyDescent="0.25">
      <c r="A2" s="218"/>
      <c r="B2" s="145"/>
      <c r="C2" s="218"/>
      <c r="D2" s="145"/>
      <c r="E2" s="222"/>
      <c r="F2" s="223"/>
      <c r="G2" s="224"/>
      <c r="H2" s="63" t="s">
        <v>34</v>
      </c>
      <c r="I2" s="63" t="s">
        <v>35</v>
      </c>
      <c r="J2" s="63" t="s">
        <v>24</v>
      </c>
    </row>
    <row r="3" spans="1:11" x14ac:dyDescent="0.2">
      <c r="A3" s="5" t="s">
        <v>144</v>
      </c>
      <c r="B3" s="11" t="s">
        <v>82</v>
      </c>
      <c r="C3" s="64" t="s">
        <v>3</v>
      </c>
      <c r="D3" s="7" t="s">
        <v>83</v>
      </c>
      <c r="E3" s="225" t="s">
        <v>31</v>
      </c>
      <c r="F3" s="226"/>
      <c r="G3" s="227"/>
      <c r="H3" s="14">
        <v>0.97070000000000001</v>
      </c>
      <c r="I3" s="1" t="s">
        <v>31</v>
      </c>
      <c r="J3" s="1" t="s">
        <v>31</v>
      </c>
    </row>
    <row r="4" spans="1:11" x14ac:dyDescent="0.2">
      <c r="A4" s="35"/>
      <c r="B4" s="11" t="s">
        <v>33</v>
      </c>
      <c r="C4" s="65" t="s">
        <v>7</v>
      </c>
      <c r="D4" s="5" t="s">
        <v>83</v>
      </c>
      <c r="E4" s="228" t="s">
        <v>31</v>
      </c>
      <c r="F4" s="229"/>
      <c r="G4" s="230"/>
      <c r="H4" s="128">
        <v>5.2600000000000001E-2</v>
      </c>
      <c r="I4" s="128">
        <v>2.0000000000000001E-4</v>
      </c>
      <c r="J4" s="128" t="s">
        <v>31</v>
      </c>
    </row>
    <row r="5" spans="1:11" ht="17" thickBot="1" x14ac:dyDescent="0.25">
      <c r="A5" s="6"/>
      <c r="B5" s="15"/>
      <c r="C5" s="66"/>
      <c r="D5" s="3"/>
      <c r="E5" s="133"/>
      <c r="F5" s="134"/>
      <c r="G5" s="135"/>
      <c r="H5" s="13"/>
      <c r="I5" s="2"/>
      <c r="J5" s="2"/>
    </row>
    <row r="6" spans="1:11" x14ac:dyDescent="0.2">
      <c r="A6" s="5" t="s">
        <v>143</v>
      </c>
      <c r="B6" s="7" t="s">
        <v>82</v>
      </c>
      <c r="C6" s="64" t="s">
        <v>13</v>
      </c>
      <c r="D6" s="7" t="s">
        <v>83</v>
      </c>
      <c r="E6" s="231">
        <v>0.15590000000000001</v>
      </c>
      <c r="F6" s="232"/>
      <c r="G6" s="233"/>
      <c r="H6" s="129">
        <v>0.13880000000000001</v>
      </c>
      <c r="I6" s="129">
        <v>0.63549999999999995</v>
      </c>
      <c r="J6" s="129">
        <v>0.43780000000000002</v>
      </c>
    </row>
    <row r="7" spans="1:11" ht="17" thickBot="1" x14ac:dyDescent="0.25">
      <c r="A7" s="6"/>
      <c r="B7" s="8" t="s">
        <v>33</v>
      </c>
      <c r="C7" s="17"/>
      <c r="D7" s="8"/>
      <c r="E7" s="2"/>
      <c r="F7" s="2"/>
      <c r="G7" s="2"/>
      <c r="H7" s="13"/>
      <c r="I7" s="2"/>
      <c r="J7" s="2"/>
    </row>
    <row r="8" spans="1:11" x14ac:dyDescent="0.2">
      <c r="A8" s="217" t="s">
        <v>29</v>
      </c>
      <c r="B8" s="144" t="s">
        <v>30</v>
      </c>
      <c r="C8" s="217" t="s">
        <v>20</v>
      </c>
      <c r="D8" s="144" t="s">
        <v>14</v>
      </c>
      <c r="E8" s="140" t="s">
        <v>18</v>
      </c>
      <c r="F8" s="140"/>
      <c r="G8" s="141"/>
      <c r="H8" s="302" t="s">
        <v>28</v>
      </c>
      <c r="I8" s="303"/>
      <c r="J8" s="303"/>
      <c r="K8" s="303"/>
    </row>
    <row r="9" spans="1:11" ht="17" thickBot="1" x14ac:dyDescent="0.25">
      <c r="A9" s="218"/>
      <c r="B9" s="145"/>
      <c r="C9" s="218"/>
      <c r="D9" s="145"/>
      <c r="E9" s="41" t="s">
        <v>21</v>
      </c>
      <c r="F9" s="47" t="s">
        <v>22</v>
      </c>
      <c r="G9" s="47" t="s">
        <v>23</v>
      </c>
      <c r="H9" s="63" t="s">
        <v>309</v>
      </c>
      <c r="I9" s="63" t="s">
        <v>311</v>
      </c>
      <c r="J9" s="63" t="s">
        <v>312</v>
      </c>
      <c r="K9" s="63" t="s">
        <v>310</v>
      </c>
    </row>
    <row r="10" spans="1:11" s="81" customFormat="1" x14ac:dyDescent="0.2">
      <c r="A10" s="243" t="s">
        <v>145</v>
      </c>
      <c r="B10" s="243" t="s">
        <v>313</v>
      </c>
      <c r="C10" s="309" t="s">
        <v>146</v>
      </c>
      <c r="D10" s="260" t="s">
        <v>88</v>
      </c>
      <c r="E10" s="310"/>
      <c r="F10" s="310"/>
      <c r="G10" s="310"/>
      <c r="H10" s="311">
        <v>2.5000000000000001E-3</v>
      </c>
      <c r="I10" s="310"/>
      <c r="J10" s="310"/>
      <c r="K10" s="310"/>
    </row>
    <row r="11" spans="1:11" s="81" customFormat="1" x14ac:dyDescent="0.2">
      <c r="A11" s="245"/>
      <c r="B11" s="305" t="s">
        <v>82</v>
      </c>
      <c r="C11" s="304" t="s">
        <v>130</v>
      </c>
      <c r="D11" s="306"/>
      <c r="E11" s="312">
        <v>9.5899999999999999E-2</v>
      </c>
      <c r="F11" s="312" t="s">
        <v>31</v>
      </c>
      <c r="G11" s="312">
        <v>1.7399999999999999E-2</v>
      </c>
      <c r="H11" s="312">
        <v>4.19E-2</v>
      </c>
      <c r="I11" s="312">
        <v>0.64290000000000003</v>
      </c>
      <c r="J11" s="312">
        <v>2.9999999999999997E-4</v>
      </c>
      <c r="K11" s="312">
        <v>6.9999999999999999E-4</v>
      </c>
    </row>
    <row r="12" spans="1:11" s="81" customFormat="1" ht="17" thickBot="1" x14ac:dyDescent="0.25">
      <c r="A12" s="248"/>
      <c r="B12" s="291" t="s">
        <v>33</v>
      </c>
      <c r="C12" s="307" t="s">
        <v>16</v>
      </c>
      <c r="D12" s="264"/>
      <c r="E12" s="313">
        <v>0.42599999999999999</v>
      </c>
      <c r="F12" s="313" t="s">
        <v>31</v>
      </c>
      <c r="G12" s="313">
        <v>3.2300000000000002E-2</v>
      </c>
      <c r="H12" s="313">
        <v>0.44769999999999999</v>
      </c>
      <c r="I12" s="313">
        <v>0.13600000000000001</v>
      </c>
      <c r="J12" s="313">
        <v>2.9999999999999997E-4</v>
      </c>
      <c r="K12" s="313">
        <v>4.0000000000000002E-4</v>
      </c>
    </row>
    <row r="13" spans="1:11" s="81" customFormat="1" x14ac:dyDescent="0.2">
      <c r="A13" s="243" t="s">
        <v>147</v>
      </c>
      <c r="B13" s="243" t="s">
        <v>313</v>
      </c>
      <c r="C13" s="309" t="s">
        <v>146</v>
      </c>
      <c r="D13" s="260" t="s">
        <v>88</v>
      </c>
      <c r="E13" s="310"/>
      <c r="F13" s="310"/>
      <c r="G13" s="310"/>
      <c r="H13" s="311">
        <v>7.7999999999999996E-3</v>
      </c>
      <c r="I13" s="310"/>
      <c r="J13" s="310"/>
      <c r="K13" s="310"/>
    </row>
    <row r="14" spans="1:11" s="81" customFormat="1" x14ac:dyDescent="0.2">
      <c r="A14" s="245"/>
      <c r="B14" s="305" t="s">
        <v>82</v>
      </c>
      <c r="C14" s="304" t="s">
        <v>130</v>
      </c>
      <c r="D14" s="306"/>
      <c r="E14" s="312">
        <v>0.2014</v>
      </c>
      <c r="F14" s="312" t="s">
        <v>31</v>
      </c>
      <c r="G14" s="312">
        <v>2.4400000000000002E-2</v>
      </c>
      <c r="H14" s="312">
        <v>4.5199999999999997E-2</v>
      </c>
      <c r="I14" s="312">
        <v>0.55400000000000005</v>
      </c>
      <c r="J14" s="312" t="s">
        <v>31</v>
      </c>
      <c r="K14" s="312" t="s">
        <v>31</v>
      </c>
    </row>
    <row r="15" spans="1:11" s="81" customFormat="1" ht="17" thickBot="1" x14ac:dyDescent="0.25">
      <c r="A15" s="248"/>
      <c r="B15" s="291" t="s">
        <v>33</v>
      </c>
      <c r="C15" s="307" t="s">
        <v>13</v>
      </c>
      <c r="D15" s="264"/>
      <c r="E15" s="313">
        <v>4.5499999999999999E-2</v>
      </c>
      <c r="F15" s="313" t="s">
        <v>31</v>
      </c>
      <c r="G15" s="313">
        <v>0.32590000000000002</v>
      </c>
      <c r="H15" s="313">
        <v>0.63939999999999997</v>
      </c>
      <c r="I15" s="313">
        <v>0.14699999999999999</v>
      </c>
      <c r="J15" s="313" t="s">
        <v>31</v>
      </c>
      <c r="K15" s="313" t="s">
        <v>31</v>
      </c>
    </row>
    <row r="17" spans="5:5" x14ac:dyDescent="0.2">
      <c r="E17" s="251"/>
    </row>
  </sheetData>
  <mergeCells count="18">
    <mergeCell ref="D10:D12"/>
    <mergeCell ref="D13:D15"/>
    <mergeCell ref="E3:G3"/>
    <mergeCell ref="E4:G4"/>
    <mergeCell ref="E5:G5"/>
    <mergeCell ref="E6:G6"/>
    <mergeCell ref="H1:J1"/>
    <mergeCell ref="A1:A2"/>
    <mergeCell ref="B1:B2"/>
    <mergeCell ref="C1:C2"/>
    <mergeCell ref="D1:D2"/>
    <mergeCell ref="E1:G2"/>
    <mergeCell ref="A8:A9"/>
    <mergeCell ref="B8:B9"/>
    <mergeCell ref="C8:C9"/>
    <mergeCell ref="D8:D9"/>
    <mergeCell ref="E8:G8"/>
    <mergeCell ref="H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FigS1-1</vt:lpstr>
      <vt:lpstr>FigS2-1</vt:lpstr>
      <vt:lpstr>FigS3-1</vt:lpstr>
      <vt:lpstr>FigS4-1</vt:lpstr>
      <vt:lpstr>FigS5-1</vt:lpstr>
      <vt:lpstr>FigS6-1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Samantha Bell</cp:lastModifiedBy>
  <dcterms:created xsi:type="dcterms:W3CDTF">2019-12-20T00:25:00Z</dcterms:created>
  <dcterms:modified xsi:type="dcterms:W3CDTF">2020-01-30T00:01:08Z</dcterms:modified>
</cp:coreProperties>
</file>