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Maria\Source files for paper!\"/>
    </mc:Choice>
  </mc:AlternateContent>
  <bookViews>
    <workbookView xWindow="0" yWindow="0" windowWidth="24570" windowHeight="11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2" i="1"/>
  <c r="C3" i="1"/>
  <c r="C4" i="1"/>
  <c r="C5" i="1"/>
  <c r="C6" i="1"/>
  <c r="C7" i="1"/>
  <c r="C8" i="1"/>
  <c r="C9" i="1"/>
  <c r="C2" i="1"/>
</calcChain>
</file>

<file path=xl/sharedStrings.xml><?xml version="1.0" encoding="utf-8"?>
<sst xmlns="http://schemas.openxmlformats.org/spreadsheetml/2006/main" count="13" uniqueCount="13">
  <si>
    <t>10 uM TPA</t>
  </si>
  <si>
    <t>5 uM TPA</t>
  </si>
  <si>
    <t>10 uM TPEN</t>
  </si>
  <si>
    <t>3 uM TPEN</t>
  </si>
  <si>
    <t>MM</t>
  </si>
  <si>
    <t>ZR</t>
  </si>
  <si>
    <t>3 uM TPA (ZD)</t>
  </si>
  <si>
    <t>Rep 1</t>
  </si>
  <si>
    <t>Rep2</t>
  </si>
  <si>
    <t>Rep 3</t>
  </si>
  <si>
    <t>2 uM TPA (ZD)</t>
  </si>
  <si>
    <t>AVG % dead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</si>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</sst>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% Dead</a:t>
            </a:r>
          </a:p>
        </c:rich>
      </c:tx>
      <c:layout>
        <c:manualLayout>
          <c:xMode val="edge"/>
          <c:yMode val="edge"/>
          <c:x val="0.43775931323501688"/>
          <c:y val="1.76600441501103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AVG % dead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433-4AC3-900B-629636775584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433-4AC3-900B-629636775584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433-4AC3-900B-629636775584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433-4AC3-900B-629636775584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33-4AC3-900B-629636775584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433-4AC3-900B-629636775584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433-4AC3-900B-629636775584}"/>
              </c:ext>
            </c:extLst>
          </c:dPt>
          <c:dPt>
            <c:idx val="7"/>
            <c:invertIfNegative val="0"/>
            <c:bubble3D val="0"/>
            <c:spPr>
              <a:solidFill>
                <a:srgbClr val="0000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433-4AC3-900B-629636775584}"/>
              </c:ext>
            </c:extLst>
          </c:dPt>
          <c:errBars>
            <c:errBarType val="plus"/>
            <c:errValType val="cust"/>
            <c:noEndCap val="0"/>
            <c:plus>
              <c:numRef>
                <c:f>Sheet1!$H$2:$H$9</c:f>
                <c:numCache>
                  <c:formatCode>General</c:formatCode>
                  <c:ptCount val="8"/>
                  <c:pt idx="0">
                    <c:v>2.6034165586355518</c:v>
                  </c:pt>
                  <c:pt idx="1">
                    <c:v>2.3333333333333335</c:v>
                  </c:pt>
                  <c:pt idx="2">
                    <c:v>3.844187531556932</c:v>
                  </c:pt>
                  <c:pt idx="3">
                    <c:v>5.2068331172710938</c:v>
                  </c:pt>
                  <c:pt idx="4">
                    <c:v>0.57735026918962584</c:v>
                  </c:pt>
                  <c:pt idx="5">
                    <c:v>0.66666666666666674</c:v>
                  </c:pt>
                  <c:pt idx="6">
                    <c:v>0.57735026918962584</c:v>
                  </c:pt>
                  <c:pt idx="7">
                    <c:v>0.66666666666666674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Sheet1!$B$2:$B$9</c:f>
              <c:strCache>
                <c:ptCount val="8"/>
                <c:pt idx="0">
                  <c:v>10 uM TPEN</c:v>
                </c:pt>
                <c:pt idx="1">
                  <c:v>3 uM TPEN</c:v>
                </c:pt>
                <c:pt idx="2">
                  <c:v>10 uM TPA</c:v>
                </c:pt>
                <c:pt idx="3">
                  <c:v>5 uM TPA</c:v>
                </c:pt>
                <c:pt idx="4">
                  <c:v>3 uM TPA (ZD)</c:v>
                </c:pt>
                <c:pt idx="5">
                  <c:v>2 uM TPA (ZD)</c:v>
                </c:pt>
                <c:pt idx="6">
                  <c:v>MM</c:v>
                </c:pt>
                <c:pt idx="7">
                  <c:v>ZR</c:v>
                </c:pt>
              </c:strCache>
            </c:strRef>
          </c:cat>
          <c:val>
            <c:numRef>
              <c:f>Sheet1!$C$2:$C$9</c:f>
              <c:numCache>
                <c:formatCode>General</c:formatCode>
                <c:ptCount val="8"/>
                <c:pt idx="0">
                  <c:v>93.666666666666671</c:v>
                </c:pt>
                <c:pt idx="1">
                  <c:v>78.666666666666671</c:v>
                </c:pt>
                <c:pt idx="2">
                  <c:v>77.333333333333329</c:v>
                </c:pt>
                <c:pt idx="3">
                  <c:v>63.666666666666664</c:v>
                </c:pt>
                <c:pt idx="4">
                  <c:v>16</c:v>
                </c:pt>
                <c:pt idx="5">
                  <c:v>1.3333333333333333</c:v>
                </c:pt>
                <c:pt idx="6">
                  <c:v>3</c:v>
                </c:pt>
                <c:pt idx="7">
                  <c:v>2.3333333333333335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33-4AC3-900B-629636775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-34"/>
        <c:axId val="655480488"/>
        <c:axId val="655480160"/>
      </c:barChart>
      <c:catAx>
        <c:axId val="655480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480160"/>
        <c:crosses val="autoZero"/>
        <c:auto val="1"/>
        <c:lblAlgn val="ctr"/>
        <c:lblOffset val="100"/>
        <c:noMultiLvlLbl val="0"/>
      </c:catAx>
      <c:valAx>
        <c:axId val="655480160"/>
        <c:scaling>
          <c:orientation val="minMax"/>
          <c:max val="1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5480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314326</xdr:colOff>
      <xdr:row>10</xdr:row>
      <xdr:rowOff>104774</xdr:rowOff>
    </xdr:from>
    <xdr:to>
      <xdr:col>7</xdr:col>
      <xdr:colOff>19050</xdr:colOff>
      <xdr:row>27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290CF3F-3FB7-41A3-A2B7-61F345DDA5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tabSelected="1" topLeftCell="B1" workbookViewId="0">
      <selection activeCell="L18" sqref="L18"/>
    </sheetView>
  </sheetViews>
  <sheetFormatPr defaultRowHeight="15" x14ac:dyDescent="0.25"/>
  <cols>
    <col min="4" max="4" width="12.28515625" customWidth="1"/>
    <col min="5" max="5" width="13.7109375" customWidth="1"/>
  </cols>
  <sheetData>
    <row r="1" spans="2:8" x14ac:dyDescent="0.25">
      <c r="C1" t="s">
        <v>11</v>
      </c>
      <c r="D1" t="s">
        <v>7</v>
      </c>
      <c r="E1" t="s">
        <v>8</v>
      </c>
      <c r="F1" t="s">
        <v>9</v>
      </c>
      <c r="H1" t="s">
        <v>12</v>
      </c>
    </row>
    <row r="2" spans="2:8" x14ac:dyDescent="0.25">
      <c r="B2" t="s">
        <v>2</v>
      </c>
      <c r="C2">
        <f>AVERAGE(D2:F2)</f>
        <v>93.666666666666671</v>
      </c>
      <c r="D2">
        <v>94</v>
      </c>
      <c r="E2">
        <v>98</v>
      </c>
      <c r="F2">
        <v>89</v>
      </c>
      <c r="H2">
        <f>STDEV(D2:F2)/SQRT(3)</f>
        <v>2.6034165586355518</v>
      </c>
    </row>
    <row r="3" spans="2:8" x14ac:dyDescent="0.25">
      <c r="B3" t="s">
        <v>3</v>
      </c>
      <c r="C3">
        <f t="shared" ref="C3:C9" si="0">AVERAGE(D3:F3)</f>
        <v>78.666666666666671</v>
      </c>
      <c r="D3">
        <v>83</v>
      </c>
      <c r="E3">
        <v>78</v>
      </c>
      <c r="F3">
        <v>75</v>
      </c>
      <c r="H3">
        <f t="shared" ref="H3:H9" si="1">STDEV(D3:F3)/SQRT(3)</f>
        <v>2.3333333333333335</v>
      </c>
    </row>
    <row r="4" spans="2:8" x14ac:dyDescent="0.25">
      <c r="B4" t="s">
        <v>0</v>
      </c>
      <c r="C4">
        <f t="shared" si="0"/>
        <v>77.333333333333329</v>
      </c>
      <c r="D4">
        <v>74</v>
      </c>
      <c r="E4">
        <v>85</v>
      </c>
      <c r="F4">
        <v>73</v>
      </c>
      <c r="H4">
        <f t="shared" si="1"/>
        <v>3.844187531556932</v>
      </c>
    </row>
    <row r="5" spans="2:8" x14ac:dyDescent="0.25">
      <c r="B5" t="s">
        <v>1</v>
      </c>
      <c r="C5">
        <f t="shared" si="0"/>
        <v>63.666666666666664</v>
      </c>
      <c r="D5">
        <v>63</v>
      </c>
      <c r="E5">
        <v>73</v>
      </c>
      <c r="F5">
        <v>55</v>
      </c>
      <c r="H5">
        <f t="shared" si="1"/>
        <v>5.2068331172710938</v>
      </c>
    </row>
    <row r="6" spans="2:8" x14ac:dyDescent="0.25">
      <c r="B6" t="s">
        <v>6</v>
      </c>
      <c r="C6">
        <f t="shared" si="0"/>
        <v>16</v>
      </c>
      <c r="D6">
        <v>15</v>
      </c>
      <c r="E6">
        <v>17</v>
      </c>
      <c r="F6">
        <v>16</v>
      </c>
      <c r="H6">
        <f t="shared" si="1"/>
        <v>0.57735026918962584</v>
      </c>
    </row>
    <row r="7" spans="2:8" x14ac:dyDescent="0.25">
      <c r="B7" t="s">
        <v>10</v>
      </c>
      <c r="C7">
        <f t="shared" si="0"/>
        <v>1.3333333333333333</v>
      </c>
      <c r="D7">
        <v>2</v>
      </c>
      <c r="E7">
        <v>2</v>
      </c>
      <c r="F7">
        <v>0</v>
      </c>
      <c r="H7">
        <f t="shared" si="1"/>
        <v>0.66666666666666674</v>
      </c>
    </row>
    <row r="8" spans="2:8" x14ac:dyDescent="0.25">
      <c r="B8" t="s">
        <v>4</v>
      </c>
      <c r="C8">
        <f t="shared" si="0"/>
        <v>3</v>
      </c>
      <c r="D8">
        <v>2</v>
      </c>
      <c r="E8">
        <v>3</v>
      </c>
      <c r="F8">
        <v>4</v>
      </c>
      <c r="H8">
        <f t="shared" si="1"/>
        <v>0.57735026918962584</v>
      </c>
    </row>
    <row r="9" spans="2:8" x14ac:dyDescent="0.25">
      <c r="B9" t="s">
        <v>5</v>
      </c>
      <c r="C9">
        <f t="shared" si="0"/>
        <v>2.3333333333333335</v>
      </c>
      <c r="D9">
        <v>1</v>
      </c>
      <c r="E9">
        <v>3</v>
      </c>
      <c r="F9">
        <v>3</v>
      </c>
      <c r="H9">
        <f t="shared" si="1"/>
        <v>0.66666666666666674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Noelle Lo</dc:creator>
  <cp:lastModifiedBy>Maria Noelle Lo</cp:lastModifiedBy>
  <dcterms:created xsi:type="dcterms:W3CDTF">2018-11-01T22:30:31Z</dcterms:created>
  <dcterms:modified xsi:type="dcterms:W3CDTF">2019-11-12T22:32:51Z</dcterms:modified>
</cp:coreProperties>
</file>