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fredollorcamolina/Dropbox/PCs_clones/eLife/Revision/Raw data/"/>
    </mc:Choice>
  </mc:AlternateContent>
  <xr:revisionPtr revIDLastSave="0" documentId="8_{E5AADF49-9B61-6B4F-8174-6BE922D1FAE6}" xr6:coauthVersionLast="45" xr6:coauthVersionMax="45" xr10:uidLastSave="{00000000-0000-0000-0000-000000000000}"/>
  <bookViews>
    <workbookView xWindow="6860" yWindow="3080" windowWidth="27640" windowHeight="16940" xr2:uid="{3328E77B-3FB7-8C48-BEA3-E6700FEFCF6B}"/>
  </bookViews>
  <sheets>
    <sheet name="All layer lineages projectio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1" i="1" l="1"/>
  <c r="R51" i="1"/>
  <c r="Q51" i="1"/>
  <c r="P51" i="1"/>
  <c r="S50" i="1"/>
  <c r="R50" i="1"/>
  <c r="Q50" i="1"/>
  <c r="P50" i="1"/>
  <c r="S49" i="1"/>
  <c r="R49" i="1"/>
  <c r="Q49" i="1"/>
  <c r="P49" i="1"/>
  <c r="S48" i="1"/>
  <c r="R48" i="1"/>
  <c r="Q48" i="1"/>
  <c r="P48" i="1"/>
  <c r="S47" i="1"/>
  <c r="R47" i="1"/>
  <c r="Q47" i="1"/>
  <c r="P47" i="1"/>
  <c r="S46" i="1"/>
  <c r="R46" i="1"/>
  <c r="Q46" i="1"/>
  <c r="P46" i="1"/>
  <c r="S45" i="1"/>
  <c r="R45" i="1"/>
  <c r="Q45" i="1"/>
  <c r="P45" i="1"/>
  <c r="S44" i="1"/>
  <c r="R44" i="1"/>
  <c r="Q44" i="1"/>
  <c r="P44" i="1"/>
  <c r="S43" i="1"/>
  <c r="R43" i="1"/>
  <c r="Q43" i="1"/>
  <c r="P43" i="1"/>
  <c r="S42" i="1"/>
  <c r="R42" i="1"/>
  <c r="Q42" i="1"/>
  <c r="P42" i="1"/>
  <c r="S41" i="1"/>
  <c r="R41" i="1"/>
  <c r="Q41" i="1"/>
  <c r="P41" i="1"/>
  <c r="S40" i="1"/>
  <c r="R40" i="1"/>
  <c r="Q40" i="1"/>
  <c r="P40" i="1"/>
  <c r="S39" i="1"/>
  <c r="R39" i="1"/>
  <c r="Q39" i="1"/>
  <c r="P39" i="1"/>
  <c r="S38" i="1"/>
  <c r="R38" i="1"/>
  <c r="Q38" i="1"/>
  <c r="P38" i="1"/>
  <c r="S37" i="1"/>
  <c r="R37" i="1"/>
  <c r="Q37" i="1"/>
  <c r="P37" i="1"/>
  <c r="S36" i="1"/>
  <c r="R36" i="1"/>
  <c r="Q36" i="1"/>
  <c r="P36" i="1"/>
  <c r="S35" i="1"/>
  <c r="R35" i="1"/>
  <c r="Q35" i="1"/>
  <c r="P35" i="1"/>
  <c r="S34" i="1"/>
  <c r="R34" i="1"/>
  <c r="Q34" i="1"/>
  <c r="P34" i="1"/>
  <c r="S33" i="1"/>
  <c r="R33" i="1"/>
  <c r="Q33" i="1"/>
  <c r="P33" i="1"/>
  <c r="S32" i="1"/>
  <c r="R32" i="1"/>
  <c r="Q32" i="1"/>
  <c r="P32" i="1"/>
  <c r="S31" i="1"/>
  <c r="R31" i="1"/>
  <c r="Q31" i="1"/>
  <c r="P31" i="1"/>
  <c r="S30" i="1"/>
  <c r="R30" i="1"/>
  <c r="Q30" i="1"/>
  <c r="P30" i="1"/>
  <c r="S29" i="1"/>
  <c r="R29" i="1"/>
  <c r="Q29" i="1"/>
  <c r="P29" i="1"/>
  <c r="S28" i="1"/>
  <c r="R28" i="1"/>
  <c r="Q28" i="1"/>
  <c r="P28" i="1"/>
  <c r="S27" i="1"/>
  <c r="R27" i="1"/>
  <c r="Q27" i="1"/>
  <c r="P27" i="1"/>
  <c r="S26" i="1"/>
  <c r="R26" i="1"/>
  <c r="Q26" i="1"/>
  <c r="P26" i="1"/>
  <c r="S25" i="1"/>
  <c r="R25" i="1"/>
  <c r="Q25" i="1"/>
  <c r="P25" i="1"/>
  <c r="S24" i="1"/>
  <c r="R24" i="1"/>
  <c r="Q24" i="1"/>
  <c r="P24" i="1"/>
  <c r="S23" i="1"/>
  <c r="R23" i="1"/>
  <c r="Q23" i="1"/>
  <c r="P23" i="1"/>
  <c r="S22" i="1"/>
  <c r="R22" i="1"/>
  <c r="Q22" i="1"/>
  <c r="P22" i="1"/>
  <c r="S21" i="1"/>
  <c r="R21" i="1"/>
  <c r="Q21" i="1"/>
  <c r="P21" i="1"/>
  <c r="S20" i="1"/>
  <c r="R20" i="1"/>
  <c r="Q20" i="1"/>
  <c r="P20" i="1"/>
  <c r="S19" i="1"/>
  <c r="R19" i="1"/>
  <c r="Q19" i="1"/>
  <c r="P19" i="1"/>
  <c r="S18" i="1"/>
  <c r="R18" i="1"/>
  <c r="Q18" i="1"/>
  <c r="P18" i="1"/>
  <c r="S17" i="1"/>
  <c r="R17" i="1"/>
  <c r="Q17" i="1"/>
  <c r="P17" i="1"/>
  <c r="S16" i="1"/>
  <c r="R16" i="1"/>
  <c r="Q16" i="1"/>
  <c r="P16" i="1"/>
  <c r="S15" i="1"/>
  <c r="R15" i="1"/>
  <c r="Q15" i="1"/>
  <c r="P15" i="1"/>
  <c r="S14" i="1"/>
  <c r="R14" i="1"/>
  <c r="Q14" i="1"/>
  <c r="P14" i="1"/>
  <c r="S13" i="1"/>
  <c r="R13" i="1"/>
  <c r="Q13" i="1"/>
  <c r="P13" i="1"/>
  <c r="S12" i="1"/>
  <c r="R12" i="1"/>
  <c r="Q12" i="1"/>
  <c r="P12" i="1"/>
  <c r="S11" i="1"/>
  <c r="R11" i="1"/>
  <c r="Q11" i="1"/>
  <c r="P11" i="1"/>
  <c r="S10" i="1"/>
  <c r="R10" i="1"/>
  <c r="Q10" i="1"/>
  <c r="P10" i="1"/>
  <c r="S9" i="1"/>
  <c r="R9" i="1"/>
  <c r="Q9" i="1"/>
  <c r="P9" i="1"/>
  <c r="S8" i="1"/>
  <c r="R8" i="1"/>
  <c r="Q8" i="1"/>
  <c r="P8" i="1"/>
  <c r="S7" i="1"/>
  <c r="R7" i="1"/>
  <c r="Q7" i="1"/>
  <c r="P7" i="1"/>
  <c r="S6" i="1"/>
  <c r="R6" i="1"/>
  <c r="Q6" i="1"/>
  <c r="P6" i="1"/>
  <c r="S5" i="1"/>
  <c r="R5" i="1"/>
  <c r="Q5" i="1"/>
  <c r="P5" i="1"/>
  <c r="S4" i="1"/>
  <c r="R4" i="1"/>
  <c r="Q4" i="1"/>
  <c r="P4" i="1"/>
  <c r="S3" i="1"/>
  <c r="R3" i="1"/>
  <c r="Q3" i="1"/>
  <c r="P3" i="1"/>
</calcChain>
</file>

<file path=xl/sharedStrings.xml><?xml version="1.0" encoding="utf-8"?>
<sst xmlns="http://schemas.openxmlformats.org/spreadsheetml/2006/main" count="271" uniqueCount="80">
  <si>
    <t>LII/III Subtypes</t>
  </si>
  <si>
    <t>LIV Subtypes</t>
  </si>
  <si>
    <t>LV Subtypes</t>
  </si>
  <si>
    <t>LVI Subtypes</t>
  </si>
  <si>
    <t>Subtypes</t>
  </si>
  <si>
    <t>Ctip2_L/Satb2_H</t>
  </si>
  <si>
    <t>Others</t>
  </si>
  <si>
    <t>Ctip2_L/Satb2_L</t>
  </si>
  <si>
    <t>Ctip2_H/Satb2_L</t>
  </si>
  <si>
    <t>Ctip2_H/Satb2_H</t>
  </si>
  <si>
    <t>CCPN</t>
  </si>
  <si>
    <t>SCPN</t>
  </si>
  <si>
    <t>CThPN</t>
  </si>
  <si>
    <t xml:space="preserve">Layer V HPN </t>
  </si>
  <si>
    <t>Types contained</t>
  </si>
  <si>
    <t>Types corrected</t>
  </si>
  <si>
    <t>AL 350_4</t>
  </si>
  <si>
    <t>All Layers</t>
  </si>
  <si>
    <t>II/III to VI</t>
  </si>
  <si>
    <t>CCP_CThP</t>
  </si>
  <si>
    <t>AL 362_2</t>
  </si>
  <si>
    <t>AL 362_6</t>
  </si>
  <si>
    <t>CCP</t>
  </si>
  <si>
    <t>Excluded</t>
  </si>
  <si>
    <t>AL 362_13</t>
  </si>
  <si>
    <t>CCP_HP</t>
  </si>
  <si>
    <t>AL 364_17</t>
  </si>
  <si>
    <t>CCP_SCP</t>
  </si>
  <si>
    <t>AL 364_20</t>
  </si>
  <si>
    <t>AL 364_23</t>
  </si>
  <si>
    <t>AL 366_4</t>
  </si>
  <si>
    <t>AL 366_8</t>
  </si>
  <si>
    <t>AL 374_4</t>
  </si>
  <si>
    <t>AL 374_9</t>
  </si>
  <si>
    <t>AL 374_13</t>
  </si>
  <si>
    <t>AL 374_32</t>
  </si>
  <si>
    <t>AL 387_3</t>
  </si>
  <si>
    <t>CCP_CThP_HP</t>
  </si>
  <si>
    <t>AL 387_12</t>
  </si>
  <si>
    <t>AL 403_2</t>
  </si>
  <si>
    <t>AL 403_4</t>
  </si>
  <si>
    <t>CCP_SCP_CThP_HP</t>
  </si>
  <si>
    <t>AL 403_6</t>
  </si>
  <si>
    <t>AL 403_7</t>
  </si>
  <si>
    <t>AL 403_11</t>
  </si>
  <si>
    <t>AL 403_17</t>
  </si>
  <si>
    <t>CCP_SCP_CThP</t>
  </si>
  <si>
    <t>AL 405_1</t>
  </si>
  <si>
    <t>AL 405_2</t>
  </si>
  <si>
    <t>CCP_SCP_HP</t>
  </si>
  <si>
    <t>AL 407_3</t>
  </si>
  <si>
    <t>AL 407_16</t>
  </si>
  <si>
    <t>AL 454_8</t>
  </si>
  <si>
    <t>-</t>
  </si>
  <si>
    <t>AL 515_4</t>
  </si>
  <si>
    <t>AL 534_2</t>
  </si>
  <si>
    <t>AL 534_6</t>
  </si>
  <si>
    <t>AL 534_18</t>
  </si>
  <si>
    <t>AL 534_19</t>
  </si>
  <si>
    <t>AL 538_4</t>
  </si>
  <si>
    <t>AL 538_10</t>
  </si>
  <si>
    <t>AL 542_2</t>
  </si>
  <si>
    <t>AL 542_7</t>
  </si>
  <si>
    <t>AL 569_2</t>
  </si>
  <si>
    <t>AL 569_7</t>
  </si>
  <si>
    <t>AL 569_11</t>
  </si>
  <si>
    <t>AL 572_6</t>
  </si>
  <si>
    <t>AL 572_7</t>
  </si>
  <si>
    <t>AL 572_11</t>
  </si>
  <si>
    <t>AL 572_20</t>
  </si>
  <si>
    <t>AL 572_21</t>
  </si>
  <si>
    <t>AL 572_25</t>
  </si>
  <si>
    <t>AL 628_12</t>
  </si>
  <si>
    <t>AL 628_15</t>
  </si>
  <si>
    <t>AL 723_4</t>
  </si>
  <si>
    <t>AL 723_7</t>
  </si>
  <si>
    <t>AL 723_11</t>
  </si>
  <si>
    <t>Lineage ID</t>
  </si>
  <si>
    <t>Lineage Type</t>
  </si>
  <si>
    <t xml:space="preserve"> Layers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</si>
</sst>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charset val="129"/>
      <scheme val="minor"/>
    </font>
    <font>
      <sz val="12"/>
      <color theme="6" tint="-0.249977111117893"/>
      <name val="Calibri"/>
      <family val="2"/>
      <scheme val="minor"/>
    </font>
    <font>
      <sz val="12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2"/>
      <color rgb="FFFF0000"/>
      <name val="Calibri"/>
      <family val="2"/>
      <charset val="129"/>
      <scheme val="minor"/>
    </font>
    <font>
      <sz val="12"/>
      <color rgb="FFFF6600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sz val="12"/>
      <color theme="8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00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3" fillId="7" borderId="0" xfId="0" applyFont="1" applyFill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0" fillId="8" borderId="0" xfId="0" applyFill="1"/>
    <xf numFmtId="0" fontId="5" fillId="0" borderId="3" xfId="0" applyFont="1" applyBorder="1"/>
    <xf numFmtId="0" fontId="5" fillId="0" borderId="4" xfId="0" applyFont="1" applyBorder="1"/>
    <xf numFmtId="0" fontId="0" fillId="4" borderId="0" xfId="0" applyFill="1"/>
    <xf numFmtId="0" fontId="6" fillId="2" borderId="3" xfId="0" applyFont="1" applyFill="1" applyBorder="1"/>
    <xf numFmtId="0" fontId="1" fillId="0" borderId="4" xfId="0" applyFont="1" applyBorder="1"/>
    <xf numFmtId="0" fontId="7" fillId="0" borderId="3" xfId="0" applyFont="1" applyBorder="1"/>
    <xf numFmtId="0" fontId="7" fillId="0" borderId="4" xfId="0" applyFont="1" applyBorder="1"/>
    <xf numFmtId="0" fontId="8" fillId="0" borderId="3" xfId="0" applyFont="1" applyBorder="1"/>
    <xf numFmtId="0" fontId="9" fillId="0" borderId="3" xfId="0" applyFont="1" applyBorder="1"/>
    <xf numFmtId="0" fontId="6" fillId="2" borderId="4" xfId="0" applyFont="1" applyFill="1" applyBorder="1"/>
    <xf numFmtId="0" fontId="8" fillId="0" borderId="4" xfId="0" applyFont="1" applyBorder="1"/>
    <xf numFmtId="0" fontId="10" fillId="0" borderId="3" xfId="0" applyFont="1" applyBorder="1"/>
    <xf numFmtId="0" fontId="10" fillId="0" borderId="4" xfId="0" applyFont="1" applyBorder="1"/>
    <xf numFmtId="0" fontId="0" fillId="9" borderId="3" xfId="0" applyFill="1" applyBorder="1"/>
    <xf numFmtId="0" fontId="0" fillId="9" borderId="4" xfId="0" applyFill="1" applyBorder="1"/>
    <xf numFmtId="0" fontId="6" fillId="10" borderId="3" xfId="0" applyFont="1" applyFill="1" applyBorder="1"/>
    <xf numFmtId="0" fontId="6" fillId="10" borderId="4" xfId="0" applyFont="1" applyFill="1" applyBorder="1"/>
    <xf numFmtId="0" fontId="11" fillId="0" borderId="3" xfId="0" applyFont="1" applyBorder="1"/>
    <xf numFmtId="0" fontId="11" fillId="0" borderId="4" xfId="0" applyFont="1" applyBorder="1"/>
    <xf numFmtId="0" fontId="12" fillId="0" borderId="3" xfId="0" applyFont="1" applyBorder="1"/>
    <xf numFmtId="0" fontId="12" fillId="0" borderId="4" xfId="0" applyFont="1" applyBorder="1"/>
    <xf numFmtId="0" fontId="6" fillId="0" borderId="0" xfId="0" applyFont="1"/>
    <xf numFmtId="0" fontId="6" fillId="4" borderId="0" xfId="0" applyFont="1" applyFill="1"/>
    <xf numFmtId="0" fontId="11" fillId="0" borderId="5" xfId="0" applyFont="1" applyBorder="1"/>
    <xf numFmtId="0" fontId="1" fillId="0" borderId="6" xfId="0" applyFont="1" applyBorder="1"/>
    <xf numFmtId="0" fontId="3" fillId="7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30CE7-CFD4-B54E-876F-3E5F84146444}">
  <dimension ref="A1:U51"/>
  <sheetViews>
    <sheetView tabSelected="1" workbookViewId="0">
      <selection activeCell="V7" sqref="V7"/>
    </sheetView>
  </sheetViews>
  <sheetFormatPr baseColWidth="10" defaultRowHeight="16" x14ac:dyDescent="0.2"/>
  <cols>
    <col min="2" max="2" width="14.6640625" customWidth="1"/>
    <col min="4" max="4" width="18" customWidth="1"/>
    <col min="6" max="6" width="17.33203125" customWidth="1"/>
    <col min="7" max="7" width="17.6640625" customWidth="1"/>
    <col min="8" max="8" width="18" customWidth="1"/>
    <col min="9" max="9" width="16.83203125" customWidth="1"/>
    <col min="10" max="10" width="17.83203125" customWidth="1"/>
    <col min="11" max="11" width="19.33203125" customWidth="1"/>
    <col min="12" max="12" width="16" customWidth="1"/>
    <col min="13" max="14" width="17" customWidth="1"/>
    <col min="15" max="15" width="17.83203125" customWidth="1"/>
    <col min="19" max="19" width="13.83203125" customWidth="1"/>
    <col min="20" max="20" width="17.83203125" customWidth="1"/>
    <col min="21" max="21" width="18.1640625" customWidth="1"/>
  </cols>
  <sheetData>
    <row r="1" spans="1:21" x14ac:dyDescent="0.2">
      <c r="D1" s="1" t="s">
        <v>0</v>
      </c>
      <c r="E1" s="1"/>
      <c r="F1" s="2" t="s">
        <v>1</v>
      </c>
      <c r="G1" s="2"/>
      <c r="H1" s="3" t="s">
        <v>2</v>
      </c>
      <c r="I1" s="3"/>
      <c r="J1" s="3"/>
      <c r="K1" s="3"/>
      <c r="L1" s="4" t="s">
        <v>3</v>
      </c>
      <c r="M1" s="4"/>
      <c r="N1" s="4"/>
      <c r="O1" s="4"/>
      <c r="P1" s="5" t="s">
        <v>4</v>
      </c>
      <c r="Q1" s="5"/>
      <c r="R1" s="5"/>
      <c r="S1" s="5"/>
    </row>
    <row r="2" spans="1:21" x14ac:dyDescent="0.2">
      <c r="A2" s="6" t="s">
        <v>77</v>
      </c>
      <c r="B2" s="6" t="s">
        <v>78</v>
      </c>
      <c r="C2" s="36" t="s">
        <v>79</v>
      </c>
      <c r="D2" s="7" t="s">
        <v>5</v>
      </c>
      <c r="E2" s="7" t="s">
        <v>6</v>
      </c>
      <c r="F2" s="7" t="s">
        <v>5</v>
      </c>
      <c r="G2" s="7" t="s">
        <v>7</v>
      </c>
      <c r="H2" s="7" t="s">
        <v>8</v>
      </c>
      <c r="I2" s="7" t="s">
        <v>5</v>
      </c>
      <c r="J2" s="7" t="s">
        <v>9</v>
      </c>
      <c r="K2" s="7" t="s">
        <v>7</v>
      </c>
      <c r="L2" s="7" t="s">
        <v>8</v>
      </c>
      <c r="M2" s="7" t="s">
        <v>5</v>
      </c>
      <c r="N2" s="7" t="s">
        <v>9</v>
      </c>
      <c r="O2" s="7" t="s">
        <v>7</v>
      </c>
      <c r="P2" s="7" t="s">
        <v>10</v>
      </c>
      <c r="Q2" s="7" t="s">
        <v>11</v>
      </c>
      <c r="R2" s="7" t="s">
        <v>12</v>
      </c>
      <c r="S2" s="7" t="s">
        <v>13</v>
      </c>
      <c r="T2" s="8" t="s">
        <v>14</v>
      </c>
      <c r="U2" s="9" t="s">
        <v>15</v>
      </c>
    </row>
    <row r="3" spans="1:21" x14ac:dyDescent="0.2">
      <c r="A3" t="s">
        <v>16</v>
      </c>
      <c r="B3" t="s">
        <v>17</v>
      </c>
      <c r="C3" t="s">
        <v>18</v>
      </c>
      <c r="D3">
        <v>4</v>
      </c>
      <c r="E3">
        <v>0</v>
      </c>
      <c r="F3">
        <v>0</v>
      </c>
      <c r="G3">
        <v>1</v>
      </c>
      <c r="H3">
        <v>0</v>
      </c>
      <c r="I3">
        <v>1</v>
      </c>
      <c r="J3">
        <v>0</v>
      </c>
      <c r="K3">
        <v>0</v>
      </c>
      <c r="L3">
        <v>1</v>
      </c>
      <c r="M3">
        <v>0</v>
      </c>
      <c r="N3">
        <v>0</v>
      </c>
      <c r="O3">
        <v>0</v>
      </c>
      <c r="P3" s="10">
        <f>SUM(D3,F3,I3,M3+O3)</f>
        <v>5</v>
      </c>
      <c r="Q3">
        <f>H3</f>
        <v>0</v>
      </c>
      <c r="R3" s="10">
        <f>SUM(L3)</f>
        <v>1</v>
      </c>
      <c r="S3">
        <f>J3</f>
        <v>0</v>
      </c>
      <c r="T3" s="11" t="s">
        <v>19</v>
      </c>
      <c r="U3" s="12" t="s">
        <v>19</v>
      </c>
    </row>
    <row r="4" spans="1:21" x14ac:dyDescent="0.2">
      <c r="A4" t="s">
        <v>20</v>
      </c>
      <c r="B4" t="s">
        <v>17</v>
      </c>
      <c r="C4" t="s">
        <v>18</v>
      </c>
      <c r="D4">
        <v>3</v>
      </c>
      <c r="E4">
        <v>0</v>
      </c>
      <c r="F4">
        <v>1</v>
      </c>
      <c r="G4">
        <v>0</v>
      </c>
      <c r="H4">
        <v>0</v>
      </c>
      <c r="I4">
        <v>2</v>
      </c>
      <c r="J4">
        <v>0</v>
      </c>
      <c r="K4">
        <v>0</v>
      </c>
      <c r="L4">
        <v>1</v>
      </c>
      <c r="M4">
        <v>0</v>
      </c>
      <c r="N4">
        <v>0</v>
      </c>
      <c r="O4">
        <v>2</v>
      </c>
      <c r="P4" s="10">
        <f t="shared" ref="P4:P51" si="0">SUM(D4,F4,I4,M4+O4)</f>
        <v>8</v>
      </c>
      <c r="Q4">
        <f>H4</f>
        <v>0</v>
      </c>
      <c r="R4" s="10">
        <f t="shared" ref="R4:R51" si="1">SUM(L4)</f>
        <v>1</v>
      </c>
      <c r="S4">
        <f t="shared" ref="S4:S51" si="2">J4</f>
        <v>0</v>
      </c>
      <c r="T4" s="11" t="s">
        <v>19</v>
      </c>
      <c r="U4" s="12" t="s">
        <v>19</v>
      </c>
    </row>
    <row r="5" spans="1:21" x14ac:dyDescent="0.2">
      <c r="A5" t="s">
        <v>21</v>
      </c>
      <c r="B5" t="s">
        <v>17</v>
      </c>
      <c r="C5" t="s">
        <v>18</v>
      </c>
      <c r="D5">
        <v>2</v>
      </c>
      <c r="E5">
        <v>0</v>
      </c>
      <c r="F5">
        <v>1</v>
      </c>
      <c r="G5">
        <v>0</v>
      </c>
      <c r="H5">
        <v>0</v>
      </c>
      <c r="I5">
        <v>2</v>
      </c>
      <c r="J5">
        <v>0</v>
      </c>
      <c r="K5">
        <v>0</v>
      </c>
      <c r="L5">
        <v>0</v>
      </c>
      <c r="M5">
        <v>1</v>
      </c>
      <c r="N5" s="13">
        <v>3</v>
      </c>
      <c r="O5">
        <v>0</v>
      </c>
      <c r="P5" s="10">
        <f t="shared" si="0"/>
        <v>6</v>
      </c>
      <c r="Q5">
        <f t="shared" ref="Q5:Q51" si="3">H5</f>
        <v>0</v>
      </c>
      <c r="R5" s="10">
        <f t="shared" si="1"/>
        <v>0</v>
      </c>
      <c r="S5">
        <f t="shared" si="2"/>
        <v>0</v>
      </c>
      <c r="T5" s="14" t="s">
        <v>22</v>
      </c>
      <c r="U5" s="15" t="s">
        <v>23</v>
      </c>
    </row>
    <row r="6" spans="1:21" x14ac:dyDescent="0.2">
      <c r="A6" t="s">
        <v>24</v>
      </c>
      <c r="B6" t="s">
        <v>17</v>
      </c>
      <c r="C6" t="s">
        <v>18</v>
      </c>
      <c r="D6">
        <v>5</v>
      </c>
      <c r="E6">
        <v>0</v>
      </c>
      <c r="F6">
        <v>2</v>
      </c>
      <c r="G6">
        <v>0</v>
      </c>
      <c r="H6">
        <v>0</v>
      </c>
      <c r="I6">
        <v>1</v>
      </c>
      <c r="J6">
        <v>1</v>
      </c>
      <c r="K6">
        <v>0</v>
      </c>
      <c r="L6">
        <v>0</v>
      </c>
      <c r="M6">
        <v>1</v>
      </c>
      <c r="N6">
        <v>0</v>
      </c>
      <c r="O6">
        <v>0</v>
      </c>
      <c r="P6" s="10">
        <f t="shared" si="0"/>
        <v>9</v>
      </c>
      <c r="Q6">
        <f t="shared" si="3"/>
        <v>0</v>
      </c>
      <c r="R6" s="10">
        <f t="shared" si="1"/>
        <v>0</v>
      </c>
      <c r="S6">
        <f t="shared" si="2"/>
        <v>1</v>
      </c>
      <c r="T6" s="16" t="s">
        <v>25</v>
      </c>
      <c r="U6" s="17" t="s">
        <v>25</v>
      </c>
    </row>
    <row r="7" spans="1:21" x14ac:dyDescent="0.2">
      <c r="A7" t="s">
        <v>26</v>
      </c>
      <c r="B7" t="s">
        <v>17</v>
      </c>
      <c r="C7" t="s">
        <v>18</v>
      </c>
      <c r="D7">
        <v>4</v>
      </c>
      <c r="E7">
        <v>0</v>
      </c>
      <c r="F7">
        <v>3</v>
      </c>
      <c r="G7">
        <v>0</v>
      </c>
      <c r="H7">
        <v>1</v>
      </c>
      <c r="I7">
        <v>1</v>
      </c>
      <c r="J7">
        <v>0</v>
      </c>
      <c r="K7">
        <v>0</v>
      </c>
      <c r="L7">
        <v>0</v>
      </c>
      <c r="M7">
        <v>1</v>
      </c>
      <c r="N7" s="13">
        <v>1</v>
      </c>
      <c r="O7">
        <v>0</v>
      </c>
      <c r="P7" s="10">
        <f t="shared" si="0"/>
        <v>9</v>
      </c>
      <c r="Q7">
        <f t="shared" si="3"/>
        <v>1</v>
      </c>
      <c r="R7" s="10">
        <f t="shared" si="1"/>
        <v>0</v>
      </c>
      <c r="S7">
        <f t="shared" si="2"/>
        <v>0</v>
      </c>
      <c r="T7" s="18" t="s">
        <v>27</v>
      </c>
      <c r="U7" s="15" t="s">
        <v>23</v>
      </c>
    </row>
    <row r="8" spans="1:21" x14ac:dyDescent="0.2">
      <c r="A8" t="s">
        <v>28</v>
      </c>
      <c r="B8" t="s">
        <v>17</v>
      </c>
      <c r="C8" t="s">
        <v>18</v>
      </c>
      <c r="D8">
        <v>1</v>
      </c>
      <c r="E8">
        <v>0</v>
      </c>
      <c r="F8">
        <v>3</v>
      </c>
      <c r="G8">
        <v>0</v>
      </c>
      <c r="H8">
        <v>0</v>
      </c>
      <c r="I8">
        <v>4</v>
      </c>
      <c r="J8">
        <v>0</v>
      </c>
      <c r="K8">
        <v>0</v>
      </c>
      <c r="L8">
        <v>0</v>
      </c>
      <c r="M8">
        <v>0</v>
      </c>
      <c r="N8" s="13">
        <v>1</v>
      </c>
      <c r="O8">
        <v>0</v>
      </c>
      <c r="P8" s="10">
        <f t="shared" si="0"/>
        <v>8</v>
      </c>
      <c r="Q8">
        <f t="shared" si="3"/>
        <v>0</v>
      </c>
      <c r="R8" s="10">
        <f t="shared" si="1"/>
        <v>0</v>
      </c>
      <c r="S8">
        <f t="shared" si="2"/>
        <v>0</v>
      </c>
      <c r="T8" s="14" t="s">
        <v>22</v>
      </c>
      <c r="U8" s="15" t="s">
        <v>23</v>
      </c>
    </row>
    <row r="9" spans="1:21" x14ac:dyDescent="0.2">
      <c r="A9" t="s">
        <v>29</v>
      </c>
      <c r="B9" t="s">
        <v>17</v>
      </c>
      <c r="C9" t="s">
        <v>18</v>
      </c>
      <c r="D9">
        <v>2</v>
      </c>
      <c r="E9">
        <v>0</v>
      </c>
      <c r="F9">
        <v>1</v>
      </c>
      <c r="G9">
        <v>0</v>
      </c>
      <c r="H9">
        <v>0</v>
      </c>
      <c r="I9">
        <v>0</v>
      </c>
      <c r="J9">
        <v>2</v>
      </c>
      <c r="K9">
        <v>0</v>
      </c>
      <c r="L9">
        <v>0</v>
      </c>
      <c r="M9">
        <v>0</v>
      </c>
      <c r="N9" s="13">
        <v>2</v>
      </c>
      <c r="O9">
        <v>0</v>
      </c>
      <c r="P9" s="10">
        <f t="shared" si="0"/>
        <v>3</v>
      </c>
      <c r="Q9">
        <f t="shared" si="3"/>
        <v>0</v>
      </c>
      <c r="R9" s="10">
        <f t="shared" si="1"/>
        <v>0</v>
      </c>
      <c r="S9">
        <f t="shared" si="2"/>
        <v>2</v>
      </c>
      <c r="T9" s="19" t="s">
        <v>25</v>
      </c>
      <c r="U9" s="15" t="s">
        <v>23</v>
      </c>
    </row>
    <row r="10" spans="1:21" x14ac:dyDescent="0.2">
      <c r="A10" t="s">
        <v>30</v>
      </c>
      <c r="B10" t="s">
        <v>17</v>
      </c>
      <c r="C10" t="s">
        <v>18</v>
      </c>
      <c r="D10">
        <v>3</v>
      </c>
      <c r="E10">
        <v>0</v>
      </c>
      <c r="F10">
        <v>2</v>
      </c>
      <c r="G10">
        <v>0</v>
      </c>
      <c r="H10">
        <v>0</v>
      </c>
      <c r="I10">
        <v>1</v>
      </c>
      <c r="J10">
        <v>1</v>
      </c>
      <c r="K10">
        <v>0</v>
      </c>
      <c r="L10">
        <v>0</v>
      </c>
      <c r="M10">
        <v>1</v>
      </c>
      <c r="N10">
        <v>0</v>
      </c>
      <c r="O10">
        <v>0</v>
      </c>
      <c r="P10" s="10">
        <f t="shared" si="0"/>
        <v>7</v>
      </c>
      <c r="Q10">
        <f t="shared" si="3"/>
        <v>0</v>
      </c>
      <c r="R10" s="10">
        <f t="shared" si="1"/>
        <v>0</v>
      </c>
      <c r="S10">
        <f t="shared" si="2"/>
        <v>1</v>
      </c>
      <c r="T10" s="19" t="s">
        <v>25</v>
      </c>
      <c r="U10" s="15" t="s">
        <v>23</v>
      </c>
    </row>
    <row r="11" spans="1:21" x14ac:dyDescent="0.2">
      <c r="A11" t="s">
        <v>31</v>
      </c>
      <c r="B11" t="s">
        <v>17</v>
      </c>
      <c r="C11" t="s">
        <v>18</v>
      </c>
      <c r="D11">
        <v>3</v>
      </c>
      <c r="E11">
        <v>0</v>
      </c>
      <c r="F11">
        <v>1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 s="10">
        <f t="shared" si="0"/>
        <v>6</v>
      </c>
      <c r="Q11">
        <f t="shared" si="3"/>
        <v>0</v>
      </c>
      <c r="R11" s="10">
        <f t="shared" si="1"/>
        <v>0</v>
      </c>
      <c r="S11">
        <f t="shared" si="2"/>
        <v>0</v>
      </c>
      <c r="T11" s="14" t="s">
        <v>22</v>
      </c>
      <c r="U11" s="20" t="s">
        <v>22</v>
      </c>
    </row>
    <row r="12" spans="1:21" x14ac:dyDescent="0.2">
      <c r="A12" t="s">
        <v>32</v>
      </c>
      <c r="B12" t="s">
        <v>17</v>
      </c>
      <c r="C12" t="s">
        <v>18</v>
      </c>
      <c r="D12">
        <v>1</v>
      </c>
      <c r="E12">
        <v>0</v>
      </c>
      <c r="F12">
        <v>5</v>
      </c>
      <c r="G12">
        <v>0</v>
      </c>
      <c r="H12">
        <v>0</v>
      </c>
      <c r="I12">
        <v>2</v>
      </c>
      <c r="J12">
        <v>0</v>
      </c>
      <c r="K12">
        <v>0</v>
      </c>
      <c r="L12">
        <v>2</v>
      </c>
      <c r="M12">
        <v>0</v>
      </c>
      <c r="N12" s="13">
        <v>2</v>
      </c>
      <c r="O12">
        <v>0</v>
      </c>
      <c r="P12" s="10">
        <f t="shared" si="0"/>
        <v>8</v>
      </c>
      <c r="Q12">
        <f t="shared" si="3"/>
        <v>0</v>
      </c>
      <c r="R12" s="10">
        <f t="shared" si="1"/>
        <v>2</v>
      </c>
      <c r="S12">
        <f t="shared" si="2"/>
        <v>0</v>
      </c>
      <c r="T12" s="11" t="s">
        <v>19</v>
      </c>
      <c r="U12" s="15" t="s">
        <v>23</v>
      </c>
    </row>
    <row r="13" spans="1:21" x14ac:dyDescent="0.2">
      <c r="A13" t="s">
        <v>33</v>
      </c>
      <c r="B13" t="s">
        <v>17</v>
      </c>
      <c r="C13" t="s">
        <v>18</v>
      </c>
      <c r="D13">
        <v>4</v>
      </c>
      <c r="E13">
        <v>0</v>
      </c>
      <c r="F13">
        <v>1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1</v>
      </c>
      <c r="N13">
        <v>0</v>
      </c>
      <c r="O13">
        <v>0</v>
      </c>
      <c r="P13" s="10">
        <f t="shared" si="0"/>
        <v>6</v>
      </c>
      <c r="Q13">
        <f t="shared" si="3"/>
        <v>1</v>
      </c>
      <c r="R13" s="10">
        <f t="shared" si="1"/>
        <v>0</v>
      </c>
      <c r="S13">
        <f t="shared" si="2"/>
        <v>0</v>
      </c>
      <c r="T13" s="18" t="s">
        <v>27</v>
      </c>
      <c r="U13" s="21" t="s">
        <v>27</v>
      </c>
    </row>
    <row r="14" spans="1:21" x14ac:dyDescent="0.2">
      <c r="A14" t="s">
        <v>34</v>
      </c>
      <c r="B14" t="s">
        <v>17</v>
      </c>
      <c r="C14" t="s">
        <v>18</v>
      </c>
      <c r="D14">
        <v>4</v>
      </c>
      <c r="E14">
        <v>0</v>
      </c>
      <c r="F14">
        <v>1</v>
      </c>
      <c r="G14">
        <v>1</v>
      </c>
      <c r="H14">
        <v>0</v>
      </c>
      <c r="I14">
        <v>1</v>
      </c>
      <c r="J14">
        <v>0</v>
      </c>
      <c r="K14">
        <v>0</v>
      </c>
      <c r="L14">
        <v>1</v>
      </c>
      <c r="M14">
        <v>1</v>
      </c>
      <c r="N14" s="13">
        <v>1</v>
      </c>
      <c r="O14">
        <v>1</v>
      </c>
      <c r="P14" s="10">
        <f t="shared" si="0"/>
        <v>8</v>
      </c>
      <c r="Q14">
        <f t="shared" si="3"/>
        <v>0</v>
      </c>
      <c r="R14" s="10">
        <f t="shared" si="1"/>
        <v>1</v>
      </c>
      <c r="S14">
        <f t="shared" si="2"/>
        <v>0</v>
      </c>
      <c r="T14" s="11" t="s">
        <v>19</v>
      </c>
      <c r="U14" s="15" t="s">
        <v>23</v>
      </c>
    </row>
    <row r="15" spans="1:21" x14ac:dyDescent="0.2">
      <c r="A15" t="s">
        <v>35</v>
      </c>
      <c r="B15" t="s">
        <v>17</v>
      </c>
      <c r="C15" t="s">
        <v>18</v>
      </c>
      <c r="D15">
        <v>1</v>
      </c>
      <c r="E15">
        <v>0</v>
      </c>
      <c r="F15">
        <v>1</v>
      </c>
      <c r="G15">
        <v>0</v>
      </c>
      <c r="H15">
        <v>0</v>
      </c>
      <c r="I15">
        <v>0</v>
      </c>
      <c r="J15">
        <v>1</v>
      </c>
      <c r="K15">
        <v>0</v>
      </c>
      <c r="L15">
        <v>0</v>
      </c>
      <c r="M15">
        <v>0</v>
      </c>
      <c r="N15">
        <v>0</v>
      </c>
      <c r="O15">
        <v>1</v>
      </c>
      <c r="P15" s="10">
        <f t="shared" si="0"/>
        <v>3</v>
      </c>
      <c r="Q15">
        <f t="shared" si="3"/>
        <v>0</v>
      </c>
      <c r="R15" s="10">
        <f t="shared" si="1"/>
        <v>0</v>
      </c>
      <c r="S15">
        <f t="shared" si="2"/>
        <v>1</v>
      </c>
      <c r="T15" s="22" t="s">
        <v>25</v>
      </c>
      <c r="U15" s="23" t="s">
        <v>25</v>
      </c>
    </row>
    <row r="16" spans="1:21" x14ac:dyDescent="0.2">
      <c r="A16" t="s">
        <v>36</v>
      </c>
      <c r="B16" t="s">
        <v>17</v>
      </c>
      <c r="C16" t="s">
        <v>18</v>
      </c>
      <c r="D16">
        <v>2</v>
      </c>
      <c r="E16">
        <v>0</v>
      </c>
      <c r="F16">
        <v>1</v>
      </c>
      <c r="G16">
        <v>0</v>
      </c>
      <c r="H16">
        <v>0</v>
      </c>
      <c r="I16">
        <v>2</v>
      </c>
      <c r="J16">
        <v>1</v>
      </c>
      <c r="K16">
        <v>0</v>
      </c>
      <c r="L16">
        <v>1</v>
      </c>
      <c r="M16">
        <v>0</v>
      </c>
      <c r="N16">
        <v>0</v>
      </c>
      <c r="O16">
        <v>1</v>
      </c>
      <c r="P16" s="10">
        <f t="shared" si="0"/>
        <v>6</v>
      </c>
      <c r="Q16">
        <f t="shared" si="3"/>
        <v>0</v>
      </c>
      <c r="R16" s="10">
        <f t="shared" si="1"/>
        <v>1</v>
      </c>
      <c r="S16">
        <f t="shared" si="2"/>
        <v>1</v>
      </c>
      <c r="T16" s="22" t="s">
        <v>37</v>
      </c>
      <c r="U16" s="23" t="s">
        <v>37</v>
      </c>
    </row>
    <row r="17" spans="1:21" x14ac:dyDescent="0.2">
      <c r="A17" t="s">
        <v>38</v>
      </c>
      <c r="B17" t="s">
        <v>17</v>
      </c>
      <c r="C17" t="s">
        <v>18</v>
      </c>
      <c r="D17">
        <v>4</v>
      </c>
      <c r="E17">
        <v>0</v>
      </c>
      <c r="F17">
        <v>2</v>
      </c>
      <c r="G17">
        <v>0</v>
      </c>
      <c r="H17">
        <v>0</v>
      </c>
      <c r="I17">
        <v>2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 s="10">
        <f t="shared" si="0"/>
        <v>9</v>
      </c>
      <c r="Q17">
        <f t="shared" si="3"/>
        <v>0</v>
      </c>
      <c r="R17" s="10">
        <f t="shared" si="1"/>
        <v>0</v>
      </c>
      <c r="S17">
        <f t="shared" si="2"/>
        <v>0</v>
      </c>
      <c r="T17" s="14" t="s">
        <v>22</v>
      </c>
      <c r="U17" s="20" t="s">
        <v>22</v>
      </c>
    </row>
    <row r="18" spans="1:21" x14ac:dyDescent="0.2">
      <c r="A18" t="s">
        <v>39</v>
      </c>
      <c r="B18" t="s">
        <v>17</v>
      </c>
      <c r="C18" t="s">
        <v>18</v>
      </c>
      <c r="D18">
        <v>4</v>
      </c>
      <c r="E18">
        <v>0</v>
      </c>
      <c r="F18">
        <v>1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1</v>
      </c>
      <c r="N18">
        <v>0</v>
      </c>
      <c r="O18">
        <v>0</v>
      </c>
      <c r="P18" s="10">
        <f t="shared" si="0"/>
        <v>6</v>
      </c>
      <c r="Q18">
        <f t="shared" si="3"/>
        <v>0</v>
      </c>
      <c r="R18" s="10">
        <f t="shared" si="1"/>
        <v>0</v>
      </c>
      <c r="S18">
        <f t="shared" si="2"/>
        <v>1</v>
      </c>
      <c r="T18" s="16" t="s">
        <v>25</v>
      </c>
      <c r="U18" s="17" t="s">
        <v>25</v>
      </c>
    </row>
    <row r="19" spans="1:21" x14ac:dyDescent="0.2">
      <c r="A19" t="s">
        <v>40</v>
      </c>
      <c r="B19" t="s">
        <v>17</v>
      </c>
      <c r="C19" t="s">
        <v>18</v>
      </c>
      <c r="D19">
        <v>1</v>
      </c>
      <c r="E19">
        <v>0</v>
      </c>
      <c r="F19">
        <v>1</v>
      </c>
      <c r="G19">
        <v>0</v>
      </c>
      <c r="H19">
        <v>1</v>
      </c>
      <c r="I19">
        <v>1</v>
      </c>
      <c r="J19">
        <v>1</v>
      </c>
      <c r="K19">
        <v>0</v>
      </c>
      <c r="L19">
        <v>1</v>
      </c>
      <c r="M19">
        <v>0</v>
      </c>
      <c r="N19">
        <v>0</v>
      </c>
      <c r="O19">
        <v>0</v>
      </c>
      <c r="P19" s="10">
        <f t="shared" si="0"/>
        <v>3</v>
      </c>
      <c r="Q19">
        <f t="shared" si="3"/>
        <v>1</v>
      </c>
      <c r="R19" s="10">
        <f t="shared" si="1"/>
        <v>1</v>
      </c>
      <c r="S19">
        <f t="shared" si="2"/>
        <v>1</v>
      </c>
      <c r="T19" s="24" t="s">
        <v>41</v>
      </c>
      <c r="U19" s="25" t="s">
        <v>41</v>
      </c>
    </row>
    <row r="20" spans="1:21" x14ac:dyDescent="0.2">
      <c r="A20" t="s">
        <v>42</v>
      </c>
      <c r="B20" t="s">
        <v>17</v>
      </c>
      <c r="C20" t="s">
        <v>18</v>
      </c>
      <c r="D20">
        <v>5</v>
      </c>
      <c r="E20">
        <v>0</v>
      </c>
      <c r="F20">
        <v>1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2</v>
      </c>
      <c r="P20" s="10">
        <f t="shared" si="0"/>
        <v>9</v>
      </c>
      <c r="Q20">
        <f t="shared" si="3"/>
        <v>0</v>
      </c>
      <c r="R20" s="10">
        <f t="shared" si="1"/>
        <v>0</v>
      </c>
      <c r="S20">
        <f t="shared" si="2"/>
        <v>0</v>
      </c>
      <c r="T20" s="26" t="s">
        <v>22</v>
      </c>
      <c r="U20" s="27" t="s">
        <v>22</v>
      </c>
    </row>
    <row r="21" spans="1:21" x14ac:dyDescent="0.2">
      <c r="A21" t="s">
        <v>43</v>
      </c>
      <c r="B21" t="s">
        <v>17</v>
      </c>
      <c r="C21" t="s">
        <v>18</v>
      </c>
      <c r="D21">
        <v>2</v>
      </c>
      <c r="E21">
        <v>0</v>
      </c>
      <c r="F21">
        <v>1</v>
      </c>
      <c r="G21">
        <v>0</v>
      </c>
      <c r="H21">
        <v>3</v>
      </c>
      <c r="I21">
        <v>1</v>
      </c>
      <c r="J21">
        <v>1</v>
      </c>
      <c r="K21">
        <v>0</v>
      </c>
      <c r="L21">
        <v>1</v>
      </c>
      <c r="M21">
        <v>0</v>
      </c>
      <c r="N21">
        <v>0</v>
      </c>
      <c r="O21">
        <v>1</v>
      </c>
      <c r="P21" s="10">
        <f t="shared" si="0"/>
        <v>5</v>
      </c>
      <c r="Q21">
        <f t="shared" si="3"/>
        <v>3</v>
      </c>
      <c r="R21" s="10">
        <f t="shared" si="1"/>
        <v>1</v>
      </c>
      <c r="S21">
        <f t="shared" si="2"/>
        <v>1</v>
      </c>
      <c r="T21" s="24" t="s">
        <v>41</v>
      </c>
      <c r="U21" s="25" t="s">
        <v>41</v>
      </c>
    </row>
    <row r="22" spans="1:21" x14ac:dyDescent="0.2">
      <c r="A22" t="s">
        <v>44</v>
      </c>
      <c r="B22" t="s">
        <v>17</v>
      </c>
      <c r="C22" t="s">
        <v>18</v>
      </c>
      <c r="D22">
        <v>2</v>
      </c>
      <c r="E22">
        <v>0</v>
      </c>
      <c r="F22">
        <v>2</v>
      </c>
      <c r="G22">
        <v>0</v>
      </c>
      <c r="H22">
        <v>0</v>
      </c>
      <c r="I22">
        <v>0</v>
      </c>
      <c r="J22">
        <v>0</v>
      </c>
      <c r="K22">
        <v>0</v>
      </c>
      <c r="L22">
        <v>2</v>
      </c>
      <c r="M22">
        <v>1</v>
      </c>
      <c r="N22">
        <v>0</v>
      </c>
      <c r="O22">
        <v>0</v>
      </c>
      <c r="P22" s="10">
        <f t="shared" si="0"/>
        <v>5</v>
      </c>
      <c r="Q22">
        <f t="shared" si="3"/>
        <v>0</v>
      </c>
      <c r="R22" s="10">
        <f t="shared" si="1"/>
        <v>2</v>
      </c>
      <c r="S22">
        <f t="shared" si="2"/>
        <v>0</v>
      </c>
      <c r="T22" s="11" t="s">
        <v>19</v>
      </c>
      <c r="U22" s="12" t="s">
        <v>19</v>
      </c>
    </row>
    <row r="23" spans="1:21" x14ac:dyDescent="0.2">
      <c r="A23" t="s">
        <v>45</v>
      </c>
      <c r="B23" t="s">
        <v>17</v>
      </c>
      <c r="C23" t="s">
        <v>18</v>
      </c>
      <c r="D23">
        <v>2</v>
      </c>
      <c r="E23">
        <v>0</v>
      </c>
      <c r="F23">
        <v>2</v>
      </c>
      <c r="G23">
        <v>0</v>
      </c>
      <c r="H23">
        <v>1</v>
      </c>
      <c r="I23">
        <v>1</v>
      </c>
      <c r="J23">
        <v>0</v>
      </c>
      <c r="K23">
        <v>0</v>
      </c>
      <c r="L23">
        <v>1</v>
      </c>
      <c r="M23">
        <v>0</v>
      </c>
      <c r="N23">
        <v>0</v>
      </c>
      <c r="O23">
        <v>1</v>
      </c>
      <c r="P23" s="10">
        <f t="shared" si="0"/>
        <v>6</v>
      </c>
      <c r="Q23">
        <f t="shared" si="3"/>
        <v>1</v>
      </c>
      <c r="R23" s="10">
        <f t="shared" si="1"/>
        <v>1</v>
      </c>
      <c r="S23">
        <f t="shared" si="2"/>
        <v>0</v>
      </c>
      <c r="T23" s="28" t="s">
        <v>46</v>
      </c>
      <c r="U23" s="29" t="s">
        <v>46</v>
      </c>
    </row>
    <row r="24" spans="1:21" x14ac:dyDescent="0.2">
      <c r="A24" t="s">
        <v>47</v>
      </c>
      <c r="B24" t="s">
        <v>17</v>
      </c>
      <c r="C24" t="s">
        <v>18</v>
      </c>
      <c r="D24">
        <v>3</v>
      </c>
      <c r="E24">
        <v>0</v>
      </c>
      <c r="F24">
        <v>2</v>
      </c>
      <c r="G24">
        <v>0</v>
      </c>
      <c r="H24">
        <v>0</v>
      </c>
      <c r="I24">
        <v>0</v>
      </c>
      <c r="J24">
        <v>1</v>
      </c>
      <c r="K24">
        <v>0</v>
      </c>
      <c r="L24">
        <v>0</v>
      </c>
      <c r="M24">
        <v>0</v>
      </c>
      <c r="N24" s="13">
        <v>1</v>
      </c>
      <c r="O24">
        <v>0</v>
      </c>
      <c r="P24" s="10">
        <f t="shared" si="0"/>
        <v>5</v>
      </c>
      <c r="Q24">
        <f t="shared" si="3"/>
        <v>0</v>
      </c>
      <c r="R24" s="10">
        <f t="shared" si="1"/>
        <v>0</v>
      </c>
      <c r="S24">
        <f t="shared" si="2"/>
        <v>1</v>
      </c>
      <c r="T24" s="16" t="s">
        <v>25</v>
      </c>
      <c r="U24" s="15" t="s">
        <v>23</v>
      </c>
    </row>
    <row r="25" spans="1:21" x14ac:dyDescent="0.2">
      <c r="A25" t="s">
        <v>48</v>
      </c>
      <c r="B25" t="s">
        <v>17</v>
      </c>
      <c r="C25" t="s">
        <v>18</v>
      </c>
      <c r="D25">
        <v>1</v>
      </c>
      <c r="E25">
        <v>0</v>
      </c>
      <c r="F25">
        <v>1</v>
      </c>
      <c r="G25">
        <v>0</v>
      </c>
      <c r="H25">
        <v>1</v>
      </c>
      <c r="I25">
        <v>0</v>
      </c>
      <c r="J25">
        <v>1</v>
      </c>
      <c r="K25">
        <v>0</v>
      </c>
      <c r="L25">
        <v>0</v>
      </c>
      <c r="M25">
        <v>0</v>
      </c>
      <c r="N25" s="13">
        <v>1</v>
      </c>
      <c r="O25">
        <v>0</v>
      </c>
      <c r="P25" s="10">
        <f t="shared" si="0"/>
        <v>2</v>
      </c>
      <c r="Q25">
        <f t="shared" si="3"/>
        <v>1</v>
      </c>
      <c r="R25" s="10">
        <f t="shared" si="1"/>
        <v>0</v>
      </c>
      <c r="S25">
        <f t="shared" si="2"/>
        <v>1</v>
      </c>
      <c r="T25" s="30" t="s">
        <v>49</v>
      </c>
      <c r="U25" s="15" t="s">
        <v>23</v>
      </c>
    </row>
    <row r="26" spans="1:21" x14ac:dyDescent="0.2">
      <c r="A26" t="s">
        <v>50</v>
      </c>
      <c r="B26" t="s">
        <v>17</v>
      </c>
      <c r="C26" t="s">
        <v>18</v>
      </c>
      <c r="D26">
        <v>5</v>
      </c>
      <c r="E26">
        <v>1</v>
      </c>
      <c r="F26">
        <v>3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  <c r="M26">
        <v>1</v>
      </c>
      <c r="N26">
        <v>0</v>
      </c>
      <c r="O26">
        <v>1</v>
      </c>
      <c r="P26" s="10">
        <f t="shared" si="0"/>
        <v>11</v>
      </c>
      <c r="Q26">
        <f t="shared" si="3"/>
        <v>0</v>
      </c>
      <c r="R26" s="10">
        <f t="shared" si="1"/>
        <v>0</v>
      </c>
      <c r="S26">
        <f t="shared" si="2"/>
        <v>0</v>
      </c>
      <c r="T26" s="26" t="s">
        <v>22</v>
      </c>
      <c r="U26" s="27" t="s">
        <v>22</v>
      </c>
    </row>
    <row r="27" spans="1:21" x14ac:dyDescent="0.2">
      <c r="A27" t="s">
        <v>51</v>
      </c>
      <c r="B27" t="s">
        <v>17</v>
      </c>
      <c r="C27" t="s">
        <v>18</v>
      </c>
      <c r="D27">
        <v>3</v>
      </c>
      <c r="E27">
        <v>0</v>
      </c>
      <c r="F27">
        <v>2</v>
      </c>
      <c r="G27">
        <v>0</v>
      </c>
      <c r="H27">
        <v>0</v>
      </c>
      <c r="I27">
        <v>2</v>
      </c>
      <c r="J27">
        <v>0</v>
      </c>
      <c r="K27">
        <v>0</v>
      </c>
      <c r="L27">
        <v>2</v>
      </c>
      <c r="M27">
        <v>0</v>
      </c>
      <c r="N27" s="13">
        <v>1</v>
      </c>
      <c r="O27">
        <v>0</v>
      </c>
      <c r="P27" s="10">
        <f t="shared" si="0"/>
        <v>7</v>
      </c>
      <c r="Q27">
        <f t="shared" si="3"/>
        <v>0</v>
      </c>
      <c r="R27" s="10">
        <f t="shared" si="1"/>
        <v>2</v>
      </c>
      <c r="S27">
        <f t="shared" si="2"/>
        <v>0</v>
      </c>
      <c r="T27" s="11" t="s">
        <v>19</v>
      </c>
      <c r="U27" s="15" t="s">
        <v>23</v>
      </c>
    </row>
    <row r="28" spans="1:21" x14ac:dyDescent="0.2">
      <c r="A28" t="s">
        <v>52</v>
      </c>
      <c r="B28" t="s">
        <v>17</v>
      </c>
      <c r="C28" t="s">
        <v>18</v>
      </c>
      <c r="D28">
        <v>3</v>
      </c>
      <c r="E28">
        <v>0</v>
      </c>
      <c r="F28">
        <v>5</v>
      </c>
      <c r="G28">
        <v>0</v>
      </c>
      <c r="H28">
        <v>0</v>
      </c>
      <c r="I28">
        <v>1</v>
      </c>
      <c r="J28">
        <v>0</v>
      </c>
      <c r="K28">
        <v>0</v>
      </c>
      <c r="L28">
        <v>0</v>
      </c>
      <c r="M28">
        <v>1</v>
      </c>
      <c r="N28" s="13">
        <v>2</v>
      </c>
      <c r="O28">
        <v>0</v>
      </c>
      <c r="P28" s="10">
        <f t="shared" si="0"/>
        <v>10</v>
      </c>
      <c r="Q28">
        <f t="shared" si="3"/>
        <v>0</v>
      </c>
      <c r="R28" s="10">
        <f t="shared" si="1"/>
        <v>0</v>
      </c>
      <c r="S28">
        <f t="shared" si="2"/>
        <v>0</v>
      </c>
      <c r="T28" s="14" t="s">
        <v>22</v>
      </c>
      <c r="U28" s="20" t="s">
        <v>53</v>
      </c>
    </row>
    <row r="29" spans="1:21" x14ac:dyDescent="0.2">
      <c r="A29" t="s">
        <v>54</v>
      </c>
      <c r="B29" t="s">
        <v>17</v>
      </c>
      <c r="C29" t="s">
        <v>18</v>
      </c>
      <c r="D29">
        <v>6</v>
      </c>
      <c r="E29">
        <v>0</v>
      </c>
      <c r="F29">
        <v>2</v>
      </c>
      <c r="G29">
        <v>0</v>
      </c>
      <c r="H29">
        <v>1</v>
      </c>
      <c r="I29">
        <v>0</v>
      </c>
      <c r="J29">
        <v>2</v>
      </c>
      <c r="K29">
        <v>0</v>
      </c>
      <c r="L29">
        <v>0</v>
      </c>
      <c r="M29">
        <v>1</v>
      </c>
      <c r="N29">
        <v>0</v>
      </c>
      <c r="O29">
        <v>0</v>
      </c>
      <c r="P29" s="10">
        <f t="shared" si="0"/>
        <v>9</v>
      </c>
      <c r="Q29">
        <f t="shared" si="3"/>
        <v>1</v>
      </c>
      <c r="R29" s="10">
        <f t="shared" si="1"/>
        <v>0</v>
      </c>
      <c r="S29">
        <f t="shared" si="2"/>
        <v>2</v>
      </c>
      <c r="T29" s="30" t="s">
        <v>49</v>
      </c>
      <c r="U29" s="31" t="s">
        <v>49</v>
      </c>
    </row>
    <row r="30" spans="1:21" x14ac:dyDescent="0.2">
      <c r="A30" t="s">
        <v>55</v>
      </c>
      <c r="B30" t="s">
        <v>17</v>
      </c>
      <c r="C30" t="s">
        <v>18</v>
      </c>
      <c r="D30">
        <v>3</v>
      </c>
      <c r="E30">
        <v>0</v>
      </c>
      <c r="F30">
        <v>1</v>
      </c>
      <c r="G30">
        <v>0</v>
      </c>
      <c r="H30">
        <v>0</v>
      </c>
      <c r="I30">
        <v>1</v>
      </c>
      <c r="J30">
        <v>0</v>
      </c>
      <c r="K30">
        <v>0</v>
      </c>
      <c r="L30">
        <v>1</v>
      </c>
      <c r="M30">
        <v>0</v>
      </c>
      <c r="N30" s="13">
        <v>1</v>
      </c>
      <c r="O30">
        <v>0</v>
      </c>
      <c r="P30" s="10">
        <f t="shared" si="0"/>
        <v>5</v>
      </c>
      <c r="Q30">
        <f t="shared" si="3"/>
        <v>0</v>
      </c>
      <c r="R30" s="10">
        <f t="shared" si="1"/>
        <v>1</v>
      </c>
      <c r="S30">
        <f t="shared" si="2"/>
        <v>0</v>
      </c>
      <c r="T30" s="11" t="s">
        <v>19</v>
      </c>
      <c r="U30" s="15" t="s">
        <v>23</v>
      </c>
    </row>
    <row r="31" spans="1:21" x14ac:dyDescent="0.2">
      <c r="A31" t="s">
        <v>56</v>
      </c>
      <c r="B31" t="s">
        <v>17</v>
      </c>
      <c r="C31" t="s">
        <v>18</v>
      </c>
      <c r="D31">
        <v>1</v>
      </c>
      <c r="E31">
        <v>0</v>
      </c>
      <c r="F31">
        <v>2</v>
      </c>
      <c r="G31">
        <v>1</v>
      </c>
      <c r="H31">
        <v>0</v>
      </c>
      <c r="I31">
        <v>1</v>
      </c>
      <c r="J31">
        <v>0</v>
      </c>
      <c r="K31">
        <v>0</v>
      </c>
      <c r="L31">
        <v>0</v>
      </c>
      <c r="M31">
        <v>1</v>
      </c>
      <c r="N31" s="13">
        <v>1</v>
      </c>
      <c r="O31">
        <v>0</v>
      </c>
      <c r="P31" s="10">
        <f t="shared" si="0"/>
        <v>5</v>
      </c>
      <c r="Q31">
        <f t="shared" si="3"/>
        <v>0</v>
      </c>
      <c r="R31" s="10">
        <f t="shared" si="1"/>
        <v>0</v>
      </c>
      <c r="S31">
        <f t="shared" si="2"/>
        <v>0</v>
      </c>
      <c r="T31" s="14" t="s">
        <v>22</v>
      </c>
      <c r="U31" s="15" t="s">
        <v>23</v>
      </c>
    </row>
    <row r="32" spans="1:21" x14ac:dyDescent="0.2">
      <c r="A32" t="s">
        <v>57</v>
      </c>
      <c r="B32" t="s">
        <v>17</v>
      </c>
      <c r="C32" t="s">
        <v>18</v>
      </c>
      <c r="D32">
        <v>3</v>
      </c>
      <c r="E32">
        <v>1</v>
      </c>
      <c r="F32">
        <v>1</v>
      </c>
      <c r="G32">
        <v>0</v>
      </c>
      <c r="H32">
        <v>0</v>
      </c>
      <c r="I32">
        <v>0</v>
      </c>
      <c r="J32">
        <v>1</v>
      </c>
      <c r="K32" s="13">
        <v>1</v>
      </c>
      <c r="L32">
        <v>0</v>
      </c>
      <c r="M32">
        <v>1</v>
      </c>
      <c r="N32" s="13">
        <v>1</v>
      </c>
      <c r="O32">
        <v>0</v>
      </c>
      <c r="P32" s="10">
        <f t="shared" si="0"/>
        <v>5</v>
      </c>
      <c r="Q32">
        <f t="shared" si="3"/>
        <v>0</v>
      </c>
      <c r="R32" s="10">
        <f t="shared" si="1"/>
        <v>0</v>
      </c>
      <c r="S32">
        <f t="shared" si="2"/>
        <v>1</v>
      </c>
      <c r="T32" s="16" t="s">
        <v>25</v>
      </c>
      <c r="U32" s="15" t="s">
        <v>23</v>
      </c>
    </row>
    <row r="33" spans="1:21" x14ac:dyDescent="0.2">
      <c r="A33" t="s">
        <v>58</v>
      </c>
      <c r="B33" t="s">
        <v>17</v>
      </c>
      <c r="C33" t="s">
        <v>18</v>
      </c>
      <c r="D33">
        <v>2</v>
      </c>
      <c r="E33">
        <v>0</v>
      </c>
      <c r="F33">
        <v>1</v>
      </c>
      <c r="G33">
        <v>0</v>
      </c>
      <c r="H33">
        <v>0</v>
      </c>
      <c r="I33">
        <v>0</v>
      </c>
      <c r="J33">
        <v>1</v>
      </c>
      <c r="K33">
        <v>0</v>
      </c>
      <c r="L33">
        <v>1</v>
      </c>
      <c r="M33">
        <v>0</v>
      </c>
      <c r="N33">
        <v>0</v>
      </c>
      <c r="O33">
        <v>0</v>
      </c>
      <c r="P33" s="10">
        <f t="shared" si="0"/>
        <v>3</v>
      </c>
      <c r="Q33">
        <f t="shared" si="3"/>
        <v>0</v>
      </c>
      <c r="R33" s="10">
        <f t="shared" si="1"/>
        <v>1</v>
      </c>
      <c r="S33">
        <f t="shared" si="2"/>
        <v>1</v>
      </c>
      <c r="T33" s="22" t="s">
        <v>37</v>
      </c>
      <c r="U33" s="23" t="s">
        <v>37</v>
      </c>
    </row>
    <row r="34" spans="1:21" x14ac:dyDescent="0.2">
      <c r="A34" t="s">
        <v>59</v>
      </c>
      <c r="B34" t="s">
        <v>17</v>
      </c>
      <c r="C34" t="s">
        <v>18</v>
      </c>
      <c r="D34">
        <v>7</v>
      </c>
      <c r="E34">
        <v>0</v>
      </c>
      <c r="F34">
        <v>3</v>
      </c>
      <c r="G34">
        <v>0</v>
      </c>
      <c r="H34">
        <v>0</v>
      </c>
      <c r="I34">
        <v>1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  <c r="P34" s="10">
        <f t="shared" si="0"/>
        <v>12</v>
      </c>
      <c r="Q34">
        <f t="shared" si="3"/>
        <v>0</v>
      </c>
      <c r="R34" s="10">
        <f t="shared" si="1"/>
        <v>0</v>
      </c>
      <c r="S34">
        <f t="shared" si="2"/>
        <v>0</v>
      </c>
      <c r="T34" s="14" t="s">
        <v>22</v>
      </c>
      <c r="U34" s="20" t="s">
        <v>22</v>
      </c>
    </row>
    <row r="35" spans="1:21" x14ac:dyDescent="0.2">
      <c r="A35" t="s">
        <v>60</v>
      </c>
      <c r="B35" t="s">
        <v>17</v>
      </c>
      <c r="C35" t="s">
        <v>18</v>
      </c>
      <c r="D35">
        <v>4</v>
      </c>
      <c r="E35">
        <v>1</v>
      </c>
      <c r="F35">
        <v>0</v>
      </c>
      <c r="G35">
        <v>1</v>
      </c>
      <c r="H35">
        <v>1</v>
      </c>
      <c r="I35">
        <v>1</v>
      </c>
      <c r="J35">
        <v>0</v>
      </c>
      <c r="K35">
        <v>0</v>
      </c>
      <c r="L35">
        <v>1</v>
      </c>
      <c r="M35">
        <v>0</v>
      </c>
      <c r="N35">
        <v>0</v>
      </c>
      <c r="O35">
        <v>0</v>
      </c>
      <c r="P35" s="10">
        <f t="shared" si="0"/>
        <v>5</v>
      </c>
      <c r="Q35">
        <f t="shared" si="3"/>
        <v>1</v>
      </c>
      <c r="R35" s="10">
        <f t="shared" si="1"/>
        <v>1</v>
      </c>
      <c r="S35">
        <f t="shared" si="2"/>
        <v>0</v>
      </c>
      <c r="T35" s="28" t="s">
        <v>46</v>
      </c>
      <c r="U35" s="29" t="s">
        <v>46</v>
      </c>
    </row>
    <row r="36" spans="1:21" x14ac:dyDescent="0.2">
      <c r="A36" t="s">
        <v>61</v>
      </c>
      <c r="B36" t="s">
        <v>17</v>
      </c>
      <c r="C36" t="s">
        <v>18</v>
      </c>
      <c r="D36">
        <v>2</v>
      </c>
      <c r="E36">
        <v>0</v>
      </c>
      <c r="F36">
        <v>1</v>
      </c>
      <c r="G36">
        <v>0</v>
      </c>
      <c r="H36">
        <v>2</v>
      </c>
      <c r="I36">
        <v>2</v>
      </c>
      <c r="J36">
        <v>1</v>
      </c>
      <c r="K36">
        <v>0</v>
      </c>
      <c r="L36">
        <v>0</v>
      </c>
      <c r="M36">
        <v>0</v>
      </c>
      <c r="N36">
        <v>0</v>
      </c>
      <c r="O36">
        <v>3</v>
      </c>
      <c r="P36" s="10">
        <f t="shared" si="0"/>
        <v>8</v>
      </c>
      <c r="Q36">
        <f t="shared" si="3"/>
        <v>2</v>
      </c>
      <c r="R36" s="10">
        <f t="shared" si="1"/>
        <v>0</v>
      </c>
      <c r="S36">
        <f t="shared" si="2"/>
        <v>1</v>
      </c>
      <c r="T36" s="30" t="s">
        <v>49</v>
      </c>
      <c r="U36" s="31" t="s">
        <v>49</v>
      </c>
    </row>
    <row r="37" spans="1:21" x14ac:dyDescent="0.2">
      <c r="A37" t="s">
        <v>62</v>
      </c>
      <c r="B37" t="s">
        <v>17</v>
      </c>
      <c r="C37" t="s">
        <v>18</v>
      </c>
      <c r="D37">
        <v>3</v>
      </c>
      <c r="E37">
        <v>0</v>
      </c>
      <c r="F37">
        <v>0</v>
      </c>
      <c r="G37">
        <v>1</v>
      </c>
      <c r="H37">
        <v>0</v>
      </c>
      <c r="I37">
        <v>1</v>
      </c>
      <c r="J37">
        <v>2</v>
      </c>
      <c r="K37">
        <v>0</v>
      </c>
      <c r="L37">
        <v>1</v>
      </c>
      <c r="M37">
        <v>0</v>
      </c>
      <c r="N37">
        <v>0</v>
      </c>
      <c r="O37">
        <v>2</v>
      </c>
      <c r="P37" s="10">
        <f t="shared" si="0"/>
        <v>6</v>
      </c>
      <c r="Q37">
        <f t="shared" si="3"/>
        <v>0</v>
      </c>
      <c r="R37" s="10">
        <f t="shared" si="1"/>
        <v>1</v>
      </c>
      <c r="S37">
        <f t="shared" si="2"/>
        <v>2</v>
      </c>
      <c r="T37" s="22" t="s">
        <v>37</v>
      </c>
      <c r="U37" s="23" t="s">
        <v>37</v>
      </c>
    </row>
    <row r="38" spans="1:21" x14ac:dyDescent="0.2">
      <c r="A38" t="s">
        <v>63</v>
      </c>
      <c r="B38" t="s">
        <v>17</v>
      </c>
      <c r="C38" t="s">
        <v>18</v>
      </c>
      <c r="D38">
        <v>2</v>
      </c>
      <c r="E38">
        <v>0</v>
      </c>
      <c r="F38">
        <v>2</v>
      </c>
      <c r="G38">
        <v>0</v>
      </c>
      <c r="H38">
        <v>1</v>
      </c>
      <c r="I38">
        <v>1</v>
      </c>
      <c r="J38">
        <v>0</v>
      </c>
      <c r="K38">
        <v>0</v>
      </c>
      <c r="L38">
        <v>0</v>
      </c>
      <c r="M38">
        <v>1</v>
      </c>
      <c r="N38">
        <v>0</v>
      </c>
      <c r="O38">
        <v>0</v>
      </c>
      <c r="P38" s="10">
        <f t="shared" si="0"/>
        <v>6</v>
      </c>
      <c r="Q38">
        <f t="shared" si="3"/>
        <v>1</v>
      </c>
      <c r="R38" s="10">
        <f t="shared" si="1"/>
        <v>0</v>
      </c>
      <c r="S38">
        <f t="shared" si="2"/>
        <v>0</v>
      </c>
      <c r="T38" s="22" t="s">
        <v>27</v>
      </c>
      <c r="U38" s="23" t="s">
        <v>27</v>
      </c>
    </row>
    <row r="39" spans="1:21" x14ac:dyDescent="0.2">
      <c r="A39" t="s">
        <v>64</v>
      </c>
      <c r="B39" t="s">
        <v>17</v>
      </c>
      <c r="C39" t="s">
        <v>18</v>
      </c>
      <c r="D39">
        <v>3</v>
      </c>
      <c r="E39">
        <v>1</v>
      </c>
      <c r="F39">
        <v>2</v>
      </c>
      <c r="G39">
        <v>1</v>
      </c>
      <c r="H39">
        <v>1</v>
      </c>
      <c r="I39">
        <v>1</v>
      </c>
      <c r="J39">
        <v>0</v>
      </c>
      <c r="K39">
        <v>0</v>
      </c>
      <c r="L39">
        <v>1</v>
      </c>
      <c r="M39">
        <v>0</v>
      </c>
      <c r="N39">
        <v>0</v>
      </c>
      <c r="O39">
        <v>0</v>
      </c>
      <c r="P39" s="10">
        <f t="shared" si="0"/>
        <v>6</v>
      </c>
      <c r="Q39">
        <f t="shared" si="3"/>
        <v>1</v>
      </c>
      <c r="R39" s="10">
        <f t="shared" si="1"/>
        <v>1</v>
      </c>
      <c r="S39">
        <f t="shared" si="2"/>
        <v>0</v>
      </c>
      <c r="T39" s="28" t="s">
        <v>46</v>
      </c>
      <c r="U39" s="29" t="s">
        <v>46</v>
      </c>
    </row>
    <row r="40" spans="1:21" x14ac:dyDescent="0.2">
      <c r="A40" t="s">
        <v>65</v>
      </c>
      <c r="B40" t="s">
        <v>17</v>
      </c>
      <c r="C40" t="s">
        <v>18</v>
      </c>
      <c r="D40">
        <v>5</v>
      </c>
      <c r="E40">
        <v>0</v>
      </c>
      <c r="F40">
        <v>2</v>
      </c>
      <c r="G40">
        <v>0</v>
      </c>
      <c r="H40">
        <v>2</v>
      </c>
      <c r="I40">
        <v>0</v>
      </c>
      <c r="J40">
        <v>0</v>
      </c>
      <c r="K40">
        <v>0</v>
      </c>
      <c r="L40">
        <v>0</v>
      </c>
      <c r="M40">
        <v>1</v>
      </c>
      <c r="N40">
        <v>0</v>
      </c>
      <c r="O40">
        <v>0</v>
      </c>
      <c r="P40" s="10">
        <f t="shared" si="0"/>
        <v>8</v>
      </c>
      <c r="Q40">
        <f t="shared" si="3"/>
        <v>2</v>
      </c>
      <c r="R40" s="10">
        <f t="shared" si="1"/>
        <v>0</v>
      </c>
      <c r="S40">
        <f t="shared" si="2"/>
        <v>0</v>
      </c>
      <c r="T40" s="18" t="s">
        <v>27</v>
      </c>
      <c r="U40" s="15" t="s">
        <v>23</v>
      </c>
    </row>
    <row r="41" spans="1:21" x14ac:dyDescent="0.2">
      <c r="A41" t="s">
        <v>66</v>
      </c>
      <c r="B41" t="s">
        <v>17</v>
      </c>
      <c r="C41" t="s">
        <v>18</v>
      </c>
      <c r="D41">
        <v>3</v>
      </c>
      <c r="E41">
        <v>0</v>
      </c>
      <c r="F41">
        <v>4</v>
      </c>
      <c r="G41">
        <v>0</v>
      </c>
      <c r="H41">
        <v>0</v>
      </c>
      <c r="I41">
        <v>1</v>
      </c>
      <c r="J41">
        <v>0</v>
      </c>
      <c r="K41">
        <v>0</v>
      </c>
      <c r="L41">
        <v>0</v>
      </c>
      <c r="M41">
        <v>1</v>
      </c>
      <c r="N41" s="13">
        <v>1</v>
      </c>
      <c r="O41">
        <v>0</v>
      </c>
      <c r="P41" s="10">
        <f t="shared" si="0"/>
        <v>9</v>
      </c>
      <c r="Q41">
        <f t="shared" si="3"/>
        <v>0</v>
      </c>
      <c r="R41" s="10">
        <f t="shared" si="1"/>
        <v>0</v>
      </c>
      <c r="S41">
        <f t="shared" si="2"/>
        <v>0</v>
      </c>
      <c r="T41" s="16" t="s">
        <v>25</v>
      </c>
      <c r="U41" s="15" t="s">
        <v>23</v>
      </c>
    </row>
    <row r="42" spans="1:21" x14ac:dyDescent="0.2">
      <c r="A42" t="s">
        <v>67</v>
      </c>
      <c r="B42" t="s">
        <v>17</v>
      </c>
      <c r="C42" t="s">
        <v>18</v>
      </c>
      <c r="D42">
        <v>5</v>
      </c>
      <c r="E42">
        <v>0</v>
      </c>
      <c r="F42">
        <v>2</v>
      </c>
      <c r="G42">
        <v>0</v>
      </c>
      <c r="H42">
        <v>0</v>
      </c>
      <c r="I42">
        <v>2</v>
      </c>
      <c r="J42">
        <v>0</v>
      </c>
      <c r="K42">
        <v>0</v>
      </c>
      <c r="L42">
        <v>0</v>
      </c>
      <c r="M42">
        <v>1</v>
      </c>
      <c r="N42" s="13">
        <v>1</v>
      </c>
      <c r="O42">
        <v>0</v>
      </c>
      <c r="P42" s="10">
        <f t="shared" si="0"/>
        <v>10</v>
      </c>
      <c r="Q42">
        <f t="shared" si="3"/>
        <v>0</v>
      </c>
      <c r="R42" s="10">
        <f t="shared" si="1"/>
        <v>0</v>
      </c>
      <c r="S42">
        <f t="shared" si="2"/>
        <v>0</v>
      </c>
      <c r="T42" s="14" t="s">
        <v>22</v>
      </c>
      <c r="U42" s="15" t="s">
        <v>23</v>
      </c>
    </row>
    <row r="43" spans="1:21" x14ac:dyDescent="0.2">
      <c r="A43" t="s">
        <v>68</v>
      </c>
      <c r="B43" t="s">
        <v>17</v>
      </c>
      <c r="C43" t="s">
        <v>18</v>
      </c>
      <c r="D43">
        <v>1</v>
      </c>
      <c r="E43">
        <v>0</v>
      </c>
      <c r="F43">
        <v>1</v>
      </c>
      <c r="G43">
        <v>1</v>
      </c>
      <c r="H43">
        <v>1</v>
      </c>
      <c r="I43">
        <v>1</v>
      </c>
      <c r="J43">
        <v>0</v>
      </c>
      <c r="K43">
        <v>0</v>
      </c>
      <c r="L43">
        <v>1</v>
      </c>
      <c r="M43">
        <v>0</v>
      </c>
      <c r="N43">
        <v>0</v>
      </c>
      <c r="O43">
        <v>0</v>
      </c>
      <c r="P43" s="10">
        <f t="shared" si="0"/>
        <v>3</v>
      </c>
      <c r="Q43">
        <f t="shared" si="3"/>
        <v>1</v>
      </c>
      <c r="R43" s="10">
        <f t="shared" si="1"/>
        <v>1</v>
      </c>
      <c r="S43">
        <f t="shared" si="2"/>
        <v>0</v>
      </c>
      <c r="T43" s="28" t="s">
        <v>46</v>
      </c>
      <c r="U43" s="29" t="s">
        <v>46</v>
      </c>
    </row>
    <row r="44" spans="1:21" x14ac:dyDescent="0.2">
      <c r="A44" t="s">
        <v>69</v>
      </c>
      <c r="B44" t="s">
        <v>17</v>
      </c>
      <c r="C44" t="s">
        <v>18</v>
      </c>
      <c r="D44">
        <v>4</v>
      </c>
      <c r="E44">
        <v>1</v>
      </c>
      <c r="F44">
        <v>1</v>
      </c>
      <c r="G44">
        <v>0</v>
      </c>
      <c r="H44">
        <v>0</v>
      </c>
      <c r="I44">
        <v>1</v>
      </c>
      <c r="J44">
        <v>0</v>
      </c>
      <c r="K44">
        <v>0</v>
      </c>
      <c r="L44">
        <v>0</v>
      </c>
      <c r="M44">
        <v>0</v>
      </c>
      <c r="N44" s="13">
        <v>1</v>
      </c>
      <c r="O44">
        <v>0</v>
      </c>
      <c r="P44" s="10">
        <f t="shared" si="0"/>
        <v>6</v>
      </c>
      <c r="Q44">
        <f t="shared" si="3"/>
        <v>0</v>
      </c>
      <c r="R44" s="10">
        <f t="shared" si="1"/>
        <v>0</v>
      </c>
      <c r="S44">
        <f t="shared" si="2"/>
        <v>0</v>
      </c>
      <c r="T44" s="14" t="s">
        <v>22</v>
      </c>
      <c r="U44" s="15" t="s">
        <v>23</v>
      </c>
    </row>
    <row r="45" spans="1:21" x14ac:dyDescent="0.2">
      <c r="A45" t="s">
        <v>70</v>
      </c>
      <c r="B45" t="s">
        <v>17</v>
      </c>
      <c r="C45" t="s">
        <v>18</v>
      </c>
      <c r="D45">
        <v>4</v>
      </c>
      <c r="E45">
        <v>0</v>
      </c>
      <c r="F45">
        <v>1</v>
      </c>
      <c r="G45">
        <v>1</v>
      </c>
      <c r="H45">
        <v>1</v>
      </c>
      <c r="I45">
        <v>1</v>
      </c>
      <c r="J45">
        <v>0</v>
      </c>
      <c r="K45">
        <v>0</v>
      </c>
      <c r="L45">
        <v>1</v>
      </c>
      <c r="M45">
        <v>0</v>
      </c>
      <c r="N45" s="32">
        <v>0</v>
      </c>
      <c r="O45">
        <v>1</v>
      </c>
      <c r="P45" s="10">
        <f t="shared" si="0"/>
        <v>7</v>
      </c>
      <c r="Q45">
        <f t="shared" si="3"/>
        <v>1</v>
      </c>
      <c r="R45" s="10">
        <f t="shared" si="1"/>
        <v>1</v>
      </c>
      <c r="S45">
        <f t="shared" si="2"/>
        <v>0</v>
      </c>
      <c r="T45" s="18" t="s">
        <v>27</v>
      </c>
      <c r="U45" s="15" t="s">
        <v>23</v>
      </c>
    </row>
    <row r="46" spans="1:21" x14ac:dyDescent="0.2">
      <c r="A46" t="s">
        <v>71</v>
      </c>
      <c r="B46" t="s">
        <v>17</v>
      </c>
      <c r="C46" t="s">
        <v>18</v>
      </c>
      <c r="D46">
        <v>5</v>
      </c>
      <c r="E46">
        <v>0</v>
      </c>
      <c r="F46">
        <v>1</v>
      </c>
      <c r="G46">
        <v>0</v>
      </c>
      <c r="H46">
        <v>0</v>
      </c>
      <c r="I46">
        <v>2</v>
      </c>
      <c r="J46">
        <v>1</v>
      </c>
      <c r="K46">
        <v>0</v>
      </c>
      <c r="L46">
        <v>1</v>
      </c>
      <c r="M46">
        <v>0</v>
      </c>
      <c r="N46" s="32">
        <v>0</v>
      </c>
      <c r="O46">
        <v>0</v>
      </c>
      <c r="P46" s="10">
        <f t="shared" si="0"/>
        <v>8</v>
      </c>
      <c r="Q46">
        <f t="shared" si="3"/>
        <v>0</v>
      </c>
      <c r="R46" s="10">
        <f t="shared" si="1"/>
        <v>1</v>
      </c>
      <c r="S46">
        <f t="shared" si="2"/>
        <v>1</v>
      </c>
      <c r="T46" s="22" t="s">
        <v>37</v>
      </c>
      <c r="U46" s="23" t="s">
        <v>37</v>
      </c>
    </row>
    <row r="47" spans="1:21" x14ac:dyDescent="0.2">
      <c r="A47" t="s">
        <v>72</v>
      </c>
      <c r="B47" t="s">
        <v>17</v>
      </c>
      <c r="C47" t="s">
        <v>18</v>
      </c>
      <c r="D47">
        <v>3</v>
      </c>
      <c r="E47">
        <v>0</v>
      </c>
      <c r="F47">
        <v>2</v>
      </c>
      <c r="G47">
        <v>0</v>
      </c>
      <c r="H47">
        <v>0</v>
      </c>
      <c r="I47">
        <v>2</v>
      </c>
      <c r="J47">
        <v>0</v>
      </c>
      <c r="K47">
        <v>0</v>
      </c>
      <c r="L47">
        <v>1</v>
      </c>
      <c r="M47">
        <v>0</v>
      </c>
      <c r="N47" s="33">
        <v>1</v>
      </c>
      <c r="O47">
        <v>0</v>
      </c>
      <c r="P47" s="10">
        <f t="shared" si="0"/>
        <v>7</v>
      </c>
      <c r="Q47">
        <f t="shared" si="3"/>
        <v>0</v>
      </c>
      <c r="R47" s="10">
        <f t="shared" si="1"/>
        <v>1</v>
      </c>
      <c r="S47">
        <f t="shared" si="2"/>
        <v>0</v>
      </c>
      <c r="T47" s="14" t="s">
        <v>22</v>
      </c>
      <c r="U47" s="15" t="s">
        <v>23</v>
      </c>
    </row>
    <row r="48" spans="1:21" x14ac:dyDescent="0.2">
      <c r="A48" t="s">
        <v>73</v>
      </c>
      <c r="B48" t="s">
        <v>17</v>
      </c>
      <c r="C48" t="s">
        <v>18</v>
      </c>
      <c r="D48">
        <v>2</v>
      </c>
      <c r="E48">
        <v>0</v>
      </c>
      <c r="F48">
        <v>1</v>
      </c>
      <c r="G48">
        <v>0</v>
      </c>
      <c r="H48">
        <v>0</v>
      </c>
      <c r="I48">
        <v>4</v>
      </c>
      <c r="J48">
        <v>0</v>
      </c>
      <c r="K48">
        <v>0</v>
      </c>
      <c r="L48">
        <v>0</v>
      </c>
      <c r="M48">
        <v>2</v>
      </c>
      <c r="N48" s="32">
        <v>0</v>
      </c>
      <c r="O48">
        <v>0</v>
      </c>
      <c r="P48" s="10">
        <f t="shared" si="0"/>
        <v>9</v>
      </c>
      <c r="Q48">
        <f t="shared" si="3"/>
        <v>0</v>
      </c>
      <c r="R48" s="10">
        <f t="shared" si="1"/>
        <v>0</v>
      </c>
      <c r="S48">
        <f t="shared" si="2"/>
        <v>0</v>
      </c>
      <c r="T48" s="14" t="s">
        <v>22</v>
      </c>
      <c r="U48" s="20" t="s">
        <v>22</v>
      </c>
    </row>
    <row r="49" spans="1:21" x14ac:dyDescent="0.2">
      <c r="A49" t="s">
        <v>74</v>
      </c>
      <c r="B49" t="s">
        <v>17</v>
      </c>
      <c r="C49" t="s">
        <v>18</v>
      </c>
      <c r="D49">
        <v>6</v>
      </c>
      <c r="E49">
        <v>0</v>
      </c>
      <c r="F49">
        <v>1</v>
      </c>
      <c r="G49">
        <v>0</v>
      </c>
      <c r="H49">
        <v>1</v>
      </c>
      <c r="I49">
        <v>1</v>
      </c>
      <c r="J49">
        <v>0</v>
      </c>
      <c r="K49">
        <v>0</v>
      </c>
      <c r="L49">
        <v>1</v>
      </c>
      <c r="M49">
        <v>0</v>
      </c>
      <c r="N49" s="33">
        <v>1</v>
      </c>
      <c r="O49">
        <v>0</v>
      </c>
      <c r="P49" s="10">
        <f t="shared" si="0"/>
        <v>8</v>
      </c>
      <c r="Q49">
        <f t="shared" si="3"/>
        <v>1</v>
      </c>
      <c r="R49" s="10">
        <f t="shared" si="1"/>
        <v>1</v>
      </c>
      <c r="S49">
        <f t="shared" si="2"/>
        <v>0</v>
      </c>
      <c r="T49" s="28" t="s">
        <v>46</v>
      </c>
      <c r="U49" s="15" t="s">
        <v>23</v>
      </c>
    </row>
    <row r="50" spans="1:21" x14ac:dyDescent="0.2">
      <c r="A50" t="s">
        <v>75</v>
      </c>
      <c r="B50" t="s">
        <v>17</v>
      </c>
      <c r="C50" t="s">
        <v>18</v>
      </c>
      <c r="D50">
        <v>3</v>
      </c>
      <c r="E50">
        <v>0</v>
      </c>
      <c r="F50">
        <v>2</v>
      </c>
      <c r="G50">
        <v>0</v>
      </c>
      <c r="H50">
        <v>1</v>
      </c>
      <c r="I50">
        <v>0</v>
      </c>
      <c r="J50">
        <v>1</v>
      </c>
      <c r="K50">
        <v>0</v>
      </c>
      <c r="L50">
        <v>0</v>
      </c>
      <c r="M50">
        <v>1</v>
      </c>
      <c r="N50" s="33">
        <v>2</v>
      </c>
      <c r="O50">
        <v>0</v>
      </c>
      <c r="P50" s="10">
        <f t="shared" si="0"/>
        <v>6</v>
      </c>
      <c r="Q50">
        <f t="shared" si="3"/>
        <v>1</v>
      </c>
      <c r="R50" s="10">
        <f t="shared" si="1"/>
        <v>0</v>
      </c>
      <c r="S50">
        <f t="shared" si="2"/>
        <v>1</v>
      </c>
      <c r="T50" s="30" t="s">
        <v>49</v>
      </c>
      <c r="U50" s="15" t="s">
        <v>23</v>
      </c>
    </row>
    <row r="51" spans="1:21" x14ac:dyDescent="0.2">
      <c r="A51" t="s">
        <v>76</v>
      </c>
      <c r="B51" t="s">
        <v>17</v>
      </c>
      <c r="C51" t="s">
        <v>18</v>
      </c>
      <c r="D51">
        <v>2</v>
      </c>
      <c r="E51">
        <v>0</v>
      </c>
      <c r="F51">
        <v>3</v>
      </c>
      <c r="G51">
        <v>0</v>
      </c>
      <c r="H51">
        <v>1</v>
      </c>
      <c r="I51">
        <v>0</v>
      </c>
      <c r="J51">
        <v>0</v>
      </c>
      <c r="K51">
        <v>0</v>
      </c>
      <c r="L51">
        <v>2</v>
      </c>
      <c r="M51">
        <v>0</v>
      </c>
      <c r="N51" s="33">
        <v>2</v>
      </c>
      <c r="O51">
        <v>0</v>
      </c>
      <c r="P51" s="10">
        <f t="shared" si="0"/>
        <v>5</v>
      </c>
      <c r="Q51">
        <f t="shared" si="3"/>
        <v>1</v>
      </c>
      <c r="R51" s="10">
        <f t="shared" si="1"/>
        <v>2</v>
      </c>
      <c r="S51">
        <f t="shared" si="2"/>
        <v>0</v>
      </c>
      <c r="T51" s="34" t="s">
        <v>46</v>
      </c>
      <c r="U51" s="35" t="s">
        <v>23</v>
      </c>
    </row>
  </sheetData>
  <mergeCells count="5">
    <mergeCell ref="D1:E1"/>
    <mergeCell ref="F1:G1"/>
    <mergeCell ref="H1:K1"/>
    <mergeCell ref="L1:O1"/>
    <mergeCell ref="P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layer lineages projection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Llorca Molina, Alfredo</dc:creator>
  <cp:lastModifiedBy>Llorca Molina, Alfredo</cp:lastModifiedBy>
  <dcterms:created xsi:type="dcterms:W3CDTF">2019-10-16T11:23:35Z</dcterms:created>
  <dcterms:modified xsi:type="dcterms:W3CDTF">2019-10-16T11:26:05Z</dcterms:modified>
</cp:coreProperties>
</file>