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rocard\Papiers\Publiés\2019\Elife (INAP-KCC2)\Final\eLife\"/>
    </mc:Choice>
  </mc:AlternateContent>
  <bookViews>
    <workbookView xWindow="0" yWindow="0" windowWidth="23040" windowHeight="8745" activeTab="3"/>
  </bookViews>
  <sheets>
    <sheet name="Fig. 3B" sheetId="1" r:id="rId1"/>
    <sheet name="Fig. 3C" sheetId="2" r:id="rId2"/>
    <sheet name="Fig. 3D" sheetId="3" r:id="rId3"/>
    <sheet name="Fig. 3F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3" l="1"/>
  <c r="D20" i="3" s="1"/>
  <c r="E20" i="3" s="1"/>
  <c r="F20" i="3" s="1"/>
  <c r="G20" i="3" s="1"/>
  <c r="H20" i="3" s="1"/>
  <c r="I20" i="3" s="1"/>
  <c r="J20" i="3" s="1"/>
  <c r="K20" i="3" s="1"/>
  <c r="L20" i="3" s="1"/>
  <c r="M20" i="3" s="1"/>
  <c r="N20" i="3" s="1"/>
  <c r="O20" i="3" s="1"/>
  <c r="P20" i="3" s="1"/>
  <c r="C1" i="3"/>
  <c r="D1" i="3" s="1"/>
  <c r="E1" i="3" s="1"/>
  <c r="F1" i="3" s="1"/>
  <c r="G1" i="3" s="1"/>
  <c r="H1" i="3" s="1"/>
  <c r="I1" i="3" s="1"/>
  <c r="J1" i="3" s="1"/>
  <c r="K1" i="3" s="1"/>
  <c r="L1" i="3" s="1"/>
  <c r="M1" i="3" s="1"/>
  <c r="N1" i="3" s="1"/>
  <c r="O1" i="3" s="1"/>
  <c r="P1" i="3" s="1"/>
  <c r="C24" i="2"/>
  <c r="D24" i="2" s="1"/>
  <c r="E24" i="2" s="1"/>
  <c r="F24" i="2" s="1"/>
  <c r="G24" i="2" s="1"/>
  <c r="H24" i="2" s="1"/>
  <c r="I24" i="2" s="1"/>
  <c r="J24" i="2" s="1"/>
  <c r="K24" i="2" s="1"/>
  <c r="L24" i="2" s="1"/>
  <c r="M24" i="2" s="1"/>
  <c r="N24" i="2" s="1"/>
  <c r="O24" i="2" s="1"/>
  <c r="P24" i="2" s="1"/>
  <c r="Q24" i="2" s="1"/>
  <c r="R24" i="2" s="1"/>
  <c r="S24" i="2" s="1"/>
  <c r="T24" i="2" s="1"/>
  <c r="U24" i="2" s="1"/>
  <c r="C1" i="2"/>
  <c r="D1" i="2" s="1"/>
  <c r="E1" i="2" s="1"/>
  <c r="F1" i="2" s="1"/>
  <c r="G1" i="2" s="1"/>
  <c r="H1" i="2" s="1"/>
  <c r="I1" i="2" s="1"/>
  <c r="J1" i="2" s="1"/>
  <c r="K1" i="2" s="1"/>
  <c r="L1" i="2" s="1"/>
  <c r="M1" i="2" s="1"/>
  <c r="N1" i="2" s="1"/>
  <c r="O1" i="2" s="1"/>
  <c r="P1" i="2" s="1"/>
  <c r="Q1" i="2" s="1"/>
  <c r="R1" i="2" s="1"/>
  <c r="S1" i="2" s="1"/>
  <c r="T1" i="2" s="1"/>
  <c r="U1" i="2" s="1"/>
</calcChain>
</file>

<file path=xl/sharedStrings.xml><?xml version="1.0" encoding="utf-8"?>
<sst xmlns="http://schemas.openxmlformats.org/spreadsheetml/2006/main" count="831" uniqueCount="271">
  <si>
    <t>Dunnett's Multiple Comparison Test</t>
  </si>
  <si>
    <t>Mean Diff.</t>
  </si>
  <si>
    <t>q</t>
  </si>
  <si>
    <t>Significant? P &lt; 0.05?</t>
  </si>
  <si>
    <t>Summary</t>
  </si>
  <si>
    <t>95% CI of diff</t>
  </si>
  <si>
    <t>0 vs 4</t>
  </si>
  <si>
    <t>No</t>
  </si>
  <si>
    <t>ns</t>
  </si>
  <si>
    <t>-7.401 to 20.26</t>
  </si>
  <si>
    <t>0 vs 8</t>
  </si>
  <si>
    <t>-12.69 to 14.97</t>
  </si>
  <si>
    <t>0 vs 12</t>
  </si>
  <si>
    <t>-7.687 to 19.97</t>
  </si>
  <si>
    <t>0 vs 16</t>
  </si>
  <si>
    <t>-4.115 to 23.54</t>
  </si>
  <si>
    <t>0 vs 20</t>
  </si>
  <si>
    <t>-6.829 to 20.83</t>
  </si>
  <si>
    <t>0 vs 24</t>
  </si>
  <si>
    <t>-4.687 to 22.97</t>
  </si>
  <si>
    <t>0 vs 28</t>
  </si>
  <si>
    <t>0 vs 32</t>
  </si>
  <si>
    <t>Yes</t>
  </si>
  <si>
    <t>*</t>
  </si>
  <si>
    <t>0.5992 to 28.26</t>
  </si>
  <si>
    <t>0 vs 36</t>
  </si>
  <si>
    <t>-10.40 to 17.26</t>
  </si>
  <si>
    <t>0 vs 40</t>
  </si>
  <si>
    <t>-11.12 to 16.54</t>
  </si>
  <si>
    <t>0 vs 44</t>
  </si>
  <si>
    <t>-3.258 to 24.40</t>
  </si>
  <si>
    <t>0 vs 48</t>
  </si>
  <si>
    <t>-5.401 to 22.26</t>
  </si>
  <si>
    <t>0 vs 52</t>
  </si>
  <si>
    <t>-6.544 to 21.12</t>
  </si>
  <si>
    <t>0 vs 56</t>
  </si>
  <si>
    <t>-11.40 to 16.26</t>
  </si>
  <si>
    <t>0 vs 4 min</t>
  </si>
  <si>
    <t>0 vs 8 min</t>
  </si>
  <si>
    <t>0 vs 12 min</t>
  </si>
  <si>
    <t>0 vs 16 min</t>
  </si>
  <si>
    <t>0 vs 20 min</t>
  </si>
  <si>
    <t>0 vs 24 min</t>
  </si>
  <si>
    <t>0 vs 28 min</t>
  </si>
  <si>
    <t>0 vs 32 min</t>
  </si>
  <si>
    <t>0 vs 36 min</t>
  </si>
  <si>
    <t>0 vs 40 min</t>
  </si>
  <si>
    <t>0 vs 44 min</t>
  </si>
  <si>
    <t>0 vs 48 min</t>
  </si>
  <si>
    <t>0 vs 52 min</t>
  </si>
  <si>
    <t>0 vs 56 min</t>
  </si>
  <si>
    <t>0</t>
  </si>
  <si>
    <t>2</t>
  </si>
  <si>
    <t>4</t>
  </si>
  <si>
    <t>6</t>
  </si>
  <si>
    <t>8</t>
  </si>
  <si>
    <t>10</t>
  </si>
  <si>
    <t>12</t>
  </si>
  <si>
    <t>14</t>
  </si>
  <si>
    <t>16</t>
  </si>
  <si>
    <t>18</t>
  </si>
  <si>
    <t>20</t>
  </si>
  <si>
    <t>22</t>
  </si>
  <si>
    <t>24</t>
  </si>
  <si>
    <t>26</t>
  </si>
  <si>
    <t>28</t>
  </si>
  <si>
    <t>30</t>
  </si>
  <si>
    <t>32</t>
  </si>
  <si>
    <t>34</t>
  </si>
  <si>
    <t>36</t>
  </si>
  <si>
    <t>38</t>
  </si>
  <si>
    <t>40</t>
  </si>
  <si>
    <t>42</t>
  </si>
  <si>
    <t>44</t>
  </si>
  <si>
    <t>46</t>
  </si>
  <si>
    <t>48</t>
  </si>
  <si>
    <t>50</t>
  </si>
  <si>
    <t>52</t>
  </si>
  <si>
    <t>54</t>
  </si>
  <si>
    <t>56</t>
  </si>
  <si>
    <t>58</t>
  </si>
  <si>
    <t>0 vs 2</t>
  </si>
  <si>
    <t>-4.973 to 17.54</t>
  </si>
  <si>
    <t>0 vs 6</t>
  </si>
  <si>
    <t>-9.259 to 13.26</t>
  </si>
  <si>
    <t>0 vs 10</t>
  </si>
  <si>
    <t>-4.544 to 17.97</t>
  </si>
  <si>
    <t>0 vs 14</t>
  </si>
  <si>
    <t>-6.259 to 16.26</t>
  </si>
  <si>
    <t>0 vs 18</t>
  </si>
  <si>
    <t>-7.402 to 15.12</t>
  </si>
  <si>
    <t>0 vs 22</t>
  </si>
  <si>
    <t>-4.259 to 18.26</t>
  </si>
  <si>
    <t>0 vs 26</t>
  </si>
  <si>
    <t>1.598 to 24.12</t>
  </si>
  <si>
    <t>0 vs 30</t>
  </si>
  <si>
    <t>***</t>
  </si>
  <si>
    <t>5.027 to 27.54</t>
  </si>
  <si>
    <t>0 vs 34</t>
  </si>
  <si>
    <t>0.1699 to 22.69</t>
  </si>
  <si>
    <t>0 vs 38</t>
  </si>
  <si>
    <t>-4.402 to 18.12</t>
  </si>
  <si>
    <t>0 vs 42</t>
  </si>
  <si>
    <t>-0.5444 to 21.97</t>
  </si>
  <si>
    <t>0 vs 46</t>
  </si>
  <si>
    <t>0 vs 50</t>
  </si>
  <si>
    <t>-5.259 to 17.26</t>
  </si>
  <si>
    <t>0 vs 54</t>
  </si>
  <si>
    <t>-2.973 to 19.54</t>
  </si>
  <si>
    <t>0 vs 58</t>
  </si>
  <si>
    <t>-7.830 to 14.69</t>
  </si>
  <si>
    <t>0 vs 2 min</t>
  </si>
  <si>
    <t>0 vs 6 min</t>
  </si>
  <si>
    <t>0 vs 10 min</t>
  </si>
  <si>
    <t>0 vs 14 min</t>
  </si>
  <si>
    <t>0 vs 18 min</t>
  </si>
  <si>
    <t>0 vs 22 min</t>
  </si>
  <si>
    <t>0 vs 26 min</t>
  </si>
  <si>
    <t>0 vs 30 min</t>
  </si>
  <si>
    <t>0 vs 34 min</t>
  </si>
  <si>
    <t>0 vs 38 min</t>
  </si>
  <si>
    <t>0 vs 42 min</t>
  </si>
  <si>
    <t>0 vs 46 min</t>
  </si>
  <si>
    <t>0 vs 50 min</t>
  </si>
  <si>
    <t>0 vs 54 min</t>
  </si>
  <si>
    <t>0 vs 58 min</t>
  </si>
  <si>
    <t>Time (min)</t>
  </si>
  <si>
    <t>Animal 1</t>
  </si>
  <si>
    <t>Animal 2</t>
  </si>
  <si>
    <t>Animal 3</t>
  </si>
  <si>
    <t>Animal 5</t>
  </si>
  <si>
    <t>Animal 4</t>
  </si>
  <si>
    <t>Animal 6</t>
  </si>
  <si>
    <t>Animal 7</t>
  </si>
  <si>
    <t>nb of events (SLR)</t>
  </si>
  <si>
    <t>Mean</t>
  </si>
  <si>
    <t>Std. Deviation</t>
  </si>
  <si>
    <t>Std. Error</t>
  </si>
  <si>
    <t>Lower 95% CI of mean</t>
  </si>
  <si>
    <t>Upper 95% CI of mean</t>
  </si>
  <si>
    <t>Repeated Measures ANOVA</t>
  </si>
  <si>
    <t>nb of events (LLR)</t>
  </si>
  <si>
    <t>-797.8 to 1592</t>
  </si>
  <si>
    <t>-1252 to 1138</t>
  </si>
  <si>
    <t>-993.2 to 1396</t>
  </si>
  <si>
    <t>-373.7 to 2016</t>
  </si>
  <si>
    <t>-7.666 to 2382</t>
  </si>
  <si>
    <t>**</t>
  </si>
  <si>
    <t>453.2 to 2843</t>
  </si>
  <si>
    <t>-134.0 to 2256</t>
  </si>
  <si>
    <t>782.0 to 3172</t>
  </si>
  <si>
    <t>405.9 to 2796</t>
  </si>
  <si>
    <t>560.8 to 2950</t>
  </si>
  <si>
    <t>784.9 to 3175</t>
  </si>
  <si>
    <t>782.8 to 3172</t>
  </si>
  <si>
    <t>900.1 to 3290</t>
  </si>
  <si>
    <t>460.3 to 2850</t>
  </si>
  <si>
    <t>-256.1 to 1718</t>
  </si>
  <si>
    <t>-980.7 to 993.3</t>
  </si>
  <si>
    <t>-678.4 to 1296</t>
  </si>
  <si>
    <t>237.3 to 2211</t>
  </si>
  <si>
    <t>-343.3 to 1631</t>
  </si>
  <si>
    <t>401.7 to 2376</t>
  </si>
  <si>
    <t>562.3 to 2536</t>
  </si>
  <si>
    <t>991.4 to 2965</t>
  </si>
  <si>
    <t>293.9 to 2268</t>
  </si>
  <si>
    <t>456.4 to 2430</t>
  </si>
  <si>
    <t>1061 to 3035</t>
  </si>
  <si>
    <t>486.6 to 2461</t>
  </si>
  <si>
    <t>700.9 to 2675</t>
  </si>
  <si>
    <t>919.2 to 2893</t>
  </si>
  <si>
    <t>1353 to 3327</t>
  </si>
  <si>
    <t>Animal 8</t>
  </si>
  <si>
    <t>Animal 9</t>
  </si>
  <si>
    <t>0 vs 3</t>
  </si>
  <si>
    <t>-2.975 to 16.75</t>
  </si>
  <si>
    <t>-8.753 to 10.98</t>
  </si>
  <si>
    <t>0 vs 9</t>
  </si>
  <si>
    <t>-0.5306 to 19.20</t>
  </si>
  <si>
    <t>-5.197 to 14.53</t>
  </si>
  <si>
    <t>0 vs 15</t>
  </si>
  <si>
    <t>3.469 to 23.20</t>
  </si>
  <si>
    <t>-1.975 to 17.75</t>
  </si>
  <si>
    <t>0 vs 21</t>
  </si>
  <si>
    <t>-1.642 to 18.09</t>
  </si>
  <si>
    <t>-3.975 to 15.75</t>
  </si>
  <si>
    <t>0 vs 27</t>
  </si>
  <si>
    <t>-4.975 to 14.75</t>
  </si>
  <si>
    <t>-0.4195 to 19.31</t>
  </si>
  <si>
    <t>0 vs 33</t>
  </si>
  <si>
    <t>-2.308 to 17.42</t>
  </si>
  <si>
    <t>-6.864 to 12.86</t>
  </si>
  <si>
    <t>0 vs 39</t>
  </si>
  <si>
    <t>-8.531 to 11.20</t>
  </si>
  <si>
    <t>-5.086 to 14.64</t>
  </si>
  <si>
    <t>0 vs 45</t>
  </si>
  <si>
    <t>-8.864 to 10.86</t>
  </si>
  <si>
    <t>0 vs 51</t>
  </si>
  <si>
    <t>1.247 to 20.98</t>
  </si>
  <si>
    <t>-4.531 to 15.20</t>
  </si>
  <si>
    <t>0 vs 57</t>
  </si>
  <si>
    <t>-0.7529 to 18.98</t>
  </si>
  <si>
    <t>Dunnett's Comparison Test</t>
  </si>
  <si>
    <t>-1047 to 1905</t>
  </si>
  <si>
    <t>-1411 to 1540</t>
  </si>
  <si>
    <t>-1227 to 1724</t>
  </si>
  <si>
    <t>-888.8 to 2063</t>
  </si>
  <si>
    <t>-929.5 to 2022</t>
  </si>
  <si>
    <t>-337.6 to 2614</t>
  </si>
  <si>
    <t>-777.9 to 2173</t>
  </si>
  <si>
    <t>-1080 to 1872</t>
  </si>
  <si>
    <t>-864.8 to 2087</t>
  </si>
  <si>
    <t>-949.0 to 2002</t>
  </si>
  <si>
    <t>-667.0 to 2284</t>
  </si>
  <si>
    <t>-864.4 to 2087</t>
  </si>
  <si>
    <t>-366.0 to 2585</t>
  </si>
  <si>
    <t>-306.0 to 2645</t>
  </si>
  <si>
    <t>154.2 to 3106</t>
  </si>
  <si>
    <t>388.3 to 3340</t>
  </si>
  <si>
    <t>-668.9 to 2282</t>
  </si>
  <si>
    <t>-405.3 to 2546</t>
  </si>
  <si>
    <t>-672.8 to 2279</t>
  </si>
  <si>
    <t>-7.288 to 13.62</t>
  </si>
  <si>
    <t>-8.955 to 11.95</t>
  </si>
  <si>
    <t>-6.122 to 14.79</t>
  </si>
  <si>
    <t>-9.288 to 11.62</t>
  </si>
  <si>
    <t>-11.62 to 9.288</t>
  </si>
  <si>
    <t>-4.122 to 16.79</t>
  </si>
  <si>
    <t>-10.95 to 9.955</t>
  </si>
  <si>
    <t>-8.122 to 12.79</t>
  </si>
  <si>
    <t>-9.455 to 11.45</t>
  </si>
  <si>
    <t>-9.122 to 11.79</t>
  </si>
  <si>
    <t>-1754 to 703.3</t>
  </si>
  <si>
    <t>-1164 to 1293</t>
  </si>
  <si>
    <t>-802.3 to 1655</t>
  </si>
  <si>
    <t>-1147 to 1310</t>
  </si>
  <si>
    <t>-1506 to 951.3</t>
  </si>
  <si>
    <t>-1718 to 739.0</t>
  </si>
  <si>
    <t>-1772 to 684.8</t>
  </si>
  <si>
    <t>-1077 to 1380</t>
  </si>
  <si>
    <t>-905.3 to 1552</t>
  </si>
  <si>
    <t>-948.5 to 1508</t>
  </si>
  <si>
    <t>-1168 to 1289</t>
  </si>
  <si>
    <t>-1357 to 1100</t>
  </si>
  <si>
    <t>-1273 to 1184</t>
  </si>
  <si>
    <t>-1433 to 1024</t>
  </si>
  <si>
    <t>60</t>
  </si>
  <si>
    <t>Amplitude (% of control)</t>
  </si>
  <si>
    <t>10 vs 20</t>
  </si>
  <si>
    <t>-44.61 to 38.92</t>
  </si>
  <si>
    <t>10 vs 30</t>
  </si>
  <si>
    <t>-26.84 to 56.69</t>
  </si>
  <si>
    <t>10 vs 40</t>
  </si>
  <si>
    <t>-45.20 to 38.32</t>
  </si>
  <si>
    <t>10 vs 50</t>
  </si>
  <si>
    <t>-32.19 to 51.33</t>
  </si>
  <si>
    <t>10 vs 60</t>
  </si>
  <si>
    <t>-15.16 to 68.37</t>
  </si>
  <si>
    <t xml:space="preserve"> </t>
  </si>
  <si>
    <t>Frequency (Hz)</t>
  </si>
  <si>
    <t>-0.01567 to 0.01000</t>
  </si>
  <si>
    <t>-0.01402 to 0.01165</t>
  </si>
  <si>
    <t>-0.01188 to 0.01379</t>
  </si>
  <si>
    <t>-0.01581 to 0.009864</t>
  </si>
  <si>
    <t>-0.008929 to 0.01674</t>
  </si>
  <si>
    <t>Duration (ms)</t>
  </si>
  <si>
    <t>-3241 to 2985</t>
  </si>
  <si>
    <t>-3990 to 2235</t>
  </si>
  <si>
    <t>-3810 to 2415</t>
  </si>
  <si>
    <t>-1469 to 4757</t>
  </si>
  <si>
    <t>-930.9 to 5294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</si>
</sst>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1" xfId="0" applyBorder="1"/>
    <xf numFmtId="0" fontId="1" fillId="0" borderId="0" xfId="0" applyFont="1" applyAlignment="1">
      <alignment shrinkToFit="1"/>
    </xf>
    <xf numFmtId="0" fontId="2" fillId="0" borderId="0" xfId="0" applyFont="1"/>
    <xf numFmtId="0" fontId="1" fillId="0" borderId="0" xfId="0" applyFont="1" applyBorder="1"/>
    <xf numFmtId="0" fontId="1" fillId="0" borderId="0" xfId="0" applyFont="1" applyFill="1" applyBorder="1"/>
    <xf numFmtId="0" fontId="0" fillId="0" borderId="1" xfId="0" applyFill="1" applyBorder="1"/>
    <xf numFmtId="0" fontId="1" fillId="0" borderId="3" xfId="0" applyFont="1" applyFill="1" applyBorder="1" applyAlignment="1">
      <alignment horizontal="left"/>
    </xf>
    <xf numFmtId="0" fontId="1" fillId="0" borderId="3" xfId="0" applyFont="1" applyFill="1" applyBorder="1"/>
    <xf numFmtId="0" fontId="0" fillId="0" borderId="3" xfId="0" applyFill="1" applyBorder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4" xfId="0" applyBorder="1"/>
    <xf numFmtId="0" fontId="0" fillId="0" borderId="13" xfId="0" applyBorder="1"/>
    <xf numFmtId="0" fontId="3" fillId="0" borderId="0" xfId="0" applyFont="1" applyBorder="1" applyAlignment="1"/>
    <xf numFmtId="0" fontId="0" fillId="0" borderId="14" xfId="0" applyBorder="1"/>
    <xf numFmtId="0" fontId="1" fillId="0" borderId="13" xfId="0" applyFont="1" applyBorder="1"/>
    <xf numFmtId="0" fontId="1" fillId="0" borderId="15" xfId="0" applyFont="1" applyBorder="1" applyAlignment="1">
      <alignment horizontal="center"/>
    </xf>
    <xf numFmtId="0" fontId="1" fillId="0" borderId="17" xfId="0" applyFont="1" applyBorder="1"/>
    <xf numFmtId="0" fontId="1" fillId="0" borderId="9" xfId="0" applyFont="1" applyBorder="1"/>
    <xf numFmtId="0" fontId="1" fillId="0" borderId="19" xfId="0" applyFont="1" applyBorder="1"/>
    <xf numFmtId="0" fontId="0" fillId="0" borderId="20" xfId="0" applyBorder="1"/>
    <xf numFmtId="0" fontId="1" fillId="0" borderId="23" xfId="0" applyFont="1" applyFill="1" applyBorder="1"/>
    <xf numFmtId="0" fontId="1" fillId="0" borderId="10" xfId="0" applyFont="1" applyFill="1" applyBorder="1"/>
    <xf numFmtId="0" fontId="1" fillId="0" borderId="15" xfId="0" applyFont="1" applyFill="1" applyBorder="1"/>
    <xf numFmtId="0" fontId="1" fillId="0" borderId="21" xfId="0" applyFont="1" applyFill="1" applyBorder="1"/>
    <xf numFmtId="0" fontId="1" fillId="0" borderId="17" xfId="0" applyFont="1" applyFill="1" applyBorder="1"/>
    <xf numFmtId="0" fontId="1" fillId="0" borderId="22" xfId="0" applyFont="1" applyFill="1" applyBorder="1"/>
    <xf numFmtId="0" fontId="1" fillId="0" borderId="9" xfId="0" applyFont="1" applyFill="1" applyBorder="1"/>
    <xf numFmtId="0" fontId="1" fillId="0" borderId="19" xfId="0" applyFont="1" applyFill="1" applyBorder="1"/>
    <xf numFmtId="0" fontId="1" fillId="0" borderId="23" xfId="0" applyFont="1" applyBorder="1"/>
    <xf numFmtId="0" fontId="1" fillId="0" borderId="10" xfId="0" applyFont="1" applyBorder="1"/>
    <xf numFmtId="0" fontId="1" fillId="0" borderId="15" xfId="0" applyFont="1" applyBorder="1"/>
    <xf numFmtId="0" fontId="1" fillId="0" borderId="21" xfId="0" applyFont="1" applyBorder="1"/>
    <xf numFmtId="0" fontId="1" fillId="0" borderId="22" xfId="0" applyFont="1" applyBorder="1"/>
    <xf numFmtId="0" fontId="0" fillId="0" borderId="21" xfId="0" applyBorder="1" applyAlignment="1">
      <alignment horizontal="right"/>
    </xf>
    <xf numFmtId="0" fontId="0" fillId="0" borderId="22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6" xfId="0" applyBorder="1" applyAlignment="1">
      <alignment horizontal="right"/>
    </xf>
    <xf numFmtId="0" fontId="0" fillId="0" borderId="18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7" xfId="0" applyBorder="1"/>
    <xf numFmtId="0" fontId="0" fillId="0" borderId="23" xfId="0" applyBorder="1" applyAlignment="1">
      <alignment horizontal="right"/>
    </xf>
    <xf numFmtId="0" fontId="0" fillId="0" borderId="11" xfId="0" applyBorder="1"/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45"/>
  <sheetViews>
    <sheetView workbookViewId="0">
      <selection sqref="A1:A9"/>
    </sheetView>
  </sheetViews>
  <sheetFormatPr baseColWidth="10" defaultRowHeight="14.25" x14ac:dyDescent="0.45"/>
  <cols>
    <col min="1" max="1" width="20.19921875" customWidth="1"/>
    <col min="2" max="31" width="5.1328125" customWidth="1"/>
    <col min="34" max="34" width="22.3984375" customWidth="1"/>
  </cols>
  <sheetData>
    <row r="1" spans="1:47" s="3" customFormat="1" ht="14.65" thickBot="1" x14ac:dyDescent="0.5">
      <c r="A1" s="41" t="s">
        <v>126</v>
      </c>
      <c r="B1" s="12" t="s">
        <v>51</v>
      </c>
      <c r="C1" s="12" t="s">
        <v>52</v>
      </c>
      <c r="D1" s="12" t="s">
        <v>53</v>
      </c>
      <c r="E1" s="12" t="s">
        <v>54</v>
      </c>
      <c r="F1" s="12" t="s">
        <v>55</v>
      </c>
      <c r="G1" s="12" t="s">
        <v>56</v>
      </c>
      <c r="H1" s="12" t="s">
        <v>57</v>
      </c>
      <c r="I1" s="12" t="s">
        <v>58</v>
      </c>
      <c r="J1" s="12" t="s">
        <v>59</v>
      </c>
      <c r="K1" s="12" t="s">
        <v>60</v>
      </c>
      <c r="L1" s="12" t="s">
        <v>61</v>
      </c>
      <c r="M1" s="12" t="s">
        <v>62</v>
      </c>
      <c r="N1" s="12" t="s">
        <v>63</v>
      </c>
      <c r="O1" s="12" t="s">
        <v>64</v>
      </c>
      <c r="P1" s="12" t="s">
        <v>65</v>
      </c>
      <c r="Q1" s="12" t="s">
        <v>66</v>
      </c>
      <c r="R1" s="12" t="s">
        <v>67</v>
      </c>
      <c r="S1" s="12" t="s">
        <v>68</v>
      </c>
      <c r="T1" s="12" t="s">
        <v>69</v>
      </c>
      <c r="U1" s="12" t="s">
        <v>70</v>
      </c>
      <c r="V1" s="12" t="s">
        <v>71</v>
      </c>
      <c r="W1" s="12" t="s">
        <v>72</v>
      </c>
      <c r="X1" s="12" t="s">
        <v>73</v>
      </c>
      <c r="Y1" s="12" t="s">
        <v>74</v>
      </c>
      <c r="Z1" s="12" t="s">
        <v>75</v>
      </c>
      <c r="AA1" s="12" t="s">
        <v>76</v>
      </c>
      <c r="AB1" s="12" t="s">
        <v>77</v>
      </c>
      <c r="AC1" s="12" t="s">
        <v>78</v>
      </c>
      <c r="AD1" s="12" t="s">
        <v>79</v>
      </c>
      <c r="AE1" s="13" t="s">
        <v>80</v>
      </c>
    </row>
    <row r="2" spans="1:47" ht="18.399999999999999" thickBot="1" x14ac:dyDescent="0.6">
      <c r="A2" s="42"/>
      <c r="B2" s="51" t="s">
        <v>134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H2" s="2" t="s">
        <v>140</v>
      </c>
      <c r="AI2" s="1"/>
      <c r="AJ2" s="1"/>
      <c r="AK2" s="1"/>
      <c r="AL2" s="1"/>
      <c r="AM2" s="1"/>
      <c r="AN2" s="1"/>
      <c r="AO2" s="1"/>
    </row>
    <row r="3" spans="1:47" x14ac:dyDescent="0.45">
      <c r="A3" s="45" t="s">
        <v>127</v>
      </c>
      <c r="B3" s="1">
        <v>62</v>
      </c>
      <c r="C3" s="1">
        <v>51</v>
      </c>
      <c r="D3" s="4">
        <v>62</v>
      </c>
      <c r="E3" s="1">
        <v>51</v>
      </c>
      <c r="F3" s="1">
        <v>53</v>
      </c>
      <c r="G3" s="1">
        <v>52</v>
      </c>
      <c r="H3" s="1">
        <v>47</v>
      </c>
      <c r="I3" s="1">
        <v>52</v>
      </c>
      <c r="J3" s="1">
        <v>58</v>
      </c>
      <c r="K3" s="1">
        <v>49</v>
      </c>
      <c r="L3" s="1">
        <v>43</v>
      </c>
      <c r="M3" s="1">
        <v>43</v>
      </c>
      <c r="N3" s="1">
        <v>46</v>
      </c>
      <c r="O3" s="1">
        <v>39</v>
      </c>
      <c r="P3" s="1">
        <v>47</v>
      </c>
      <c r="Q3" s="1">
        <v>50</v>
      </c>
      <c r="R3" s="1">
        <v>80</v>
      </c>
      <c r="S3" s="1">
        <v>44</v>
      </c>
      <c r="T3" s="1">
        <v>48</v>
      </c>
      <c r="U3" s="1">
        <v>46</v>
      </c>
      <c r="V3" s="1">
        <v>50</v>
      </c>
      <c r="W3" s="1">
        <v>37</v>
      </c>
      <c r="X3" s="1">
        <v>36</v>
      </c>
      <c r="Y3" s="1">
        <v>48</v>
      </c>
      <c r="Z3" s="1">
        <v>52</v>
      </c>
      <c r="AA3" s="1">
        <v>47</v>
      </c>
      <c r="AB3" s="1">
        <v>61</v>
      </c>
      <c r="AC3" s="1">
        <v>60</v>
      </c>
      <c r="AD3" s="1">
        <v>65</v>
      </c>
      <c r="AE3" s="1">
        <v>51</v>
      </c>
      <c r="AH3" s="2" t="s">
        <v>202</v>
      </c>
      <c r="AI3" s="1" t="s">
        <v>1</v>
      </c>
      <c r="AJ3" s="1" t="s">
        <v>2</v>
      </c>
      <c r="AK3" s="1" t="s">
        <v>3</v>
      </c>
      <c r="AL3" s="1" t="s">
        <v>4</v>
      </c>
      <c r="AM3" s="1" t="s">
        <v>5</v>
      </c>
      <c r="AP3" s="2" t="s">
        <v>118</v>
      </c>
      <c r="AQ3" s="1">
        <v>16.29</v>
      </c>
      <c r="AR3" s="1">
        <v>4.181</v>
      </c>
      <c r="AS3" s="1" t="s">
        <v>22</v>
      </c>
      <c r="AT3" s="1" t="s">
        <v>96</v>
      </c>
      <c r="AU3" s="1" t="s">
        <v>97</v>
      </c>
    </row>
    <row r="4" spans="1:47" x14ac:dyDescent="0.45">
      <c r="A4" s="45" t="s">
        <v>128</v>
      </c>
      <c r="B4" s="1">
        <v>53</v>
      </c>
      <c r="C4" s="1">
        <v>52</v>
      </c>
      <c r="D4" s="4">
        <v>48</v>
      </c>
      <c r="E4" s="1">
        <v>51</v>
      </c>
      <c r="F4" s="1">
        <v>51</v>
      </c>
      <c r="G4" s="1">
        <v>50</v>
      </c>
      <c r="H4" s="1">
        <v>45</v>
      </c>
      <c r="I4" s="1">
        <v>45</v>
      </c>
      <c r="J4" s="1">
        <v>42</v>
      </c>
      <c r="K4" s="1">
        <v>50</v>
      </c>
      <c r="L4" s="1">
        <v>48</v>
      </c>
      <c r="M4" s="1">
        <v>39</v>
      </c>
      <c r="N4" s="1">
        <v>44</v>
      </c>
      <c r="O4" s="1">
        <v>40</v>
      </c>
      <c r="P4" s="1">
        <v>52</v>
      </c>
      <c r="Q4" s="1">
        <v>46</v>
      </c>
      <c r="R4" s="1">
        <v>45</v>
      </c>
      <c r="S4" s="1">
        <v>49</v>
      </c>
      <c r="T4" s="1">
        <v>55</v>
      </c>
      <c r="U4" s="1">
        <v>54</v>
      </c>
      <c r="V4" s="1">
        <v>52</v>
      </c>
      <c r="W4" s="1">
        <v>47</v>
      </c>
      <c r="X4" s="1">
        <v>37</v>
      </c>
      <c r="Y4" s="1">
        <v>45</v>
      </c>
      <c r="Z4" s="1">
        <v>42</v>
      </c>
      <c r="AA4" s="1">
        <v>40</v>
      </c>
      <c r="AB4" s="1">
        <v>47</v>
      </c>
      <c r="AC4" s="1">
        <v>45</v>
      </c>
      <c r="AD4" s="1">
        <v>51</v>
      </c>
      <c r="AE4" s="1">
        <v>48</v>
      </c>
      <c r="AH4" s="2" t="s">
        <v>111</v>
      </c>
      <c r="AI4" s="1">
        <v>6.2859999999999996</v>
      </c>
      <c r="AJ4" s="1">
        <v>1.6140000000000001</v>
      </c>
      <c r="AK4" s="1" t="s">
        <v>7</v>
      </c>
      <c r="AL4" s="1" t="s">
        <v>8</v>
      </c>
      <c r="AM4" s="1" t="s">
        <v>82</v>
      </c>
      <c r="AP4" s="2" t="s">
        <v>44</v>
      </c>
      <c r="AQ4" s="1">
        <v>14.43</v>
      </c>
      <c r="AR4" s="1">
        <v>2.9980000000000002</v>
      </c>
      <c r="AS4" s="1" t="s">
        <v>22</v>
      </c>
      <c r="AT4" s="1" t="s">
        <v>23</v>
      </c>
      <c r="AU4" s="1" t="s">
        <v>24</v>
      </c>
    </row>
    <row r="5" spans="1:47" x14ac:dyDescent="0.45">
      <c r="A5" s="45" t="s">
        <v>129</v>
      </c>
      <c r="B5" s="1">
        <v>45</v>
      </c>
      <c r="C5" s="1">
        <v>58</v>
      </c>
      <c r="D5" s="4">
        <v>45</v>
      </c>
      <c r="E5" s="1">
        <v>48</v>
      </c>
      <c r="F5" s="1">
        <v>47</v>
      </c>
      <c r="G5" s="1">
        <v>53</v>
      </c>
      <c r="H5" s="1">
        <v>45</v>
      </c>
      <c r="I5" s="1">
        <v>56</v>
      </c>
      <c r="J5" s="1">
        <v>42</v>
      </c>
      <c r="K5" s="1">
        <v>57</v>
      </c>
      <c r="L5" s="1">
        <v>42</v>
      </c>
      <c r="M5" s="1">
        <v>50</v>
      </c>
      <c r="N5" s="1">
        <v>48</v>
      </c>
      <c r="O5" s="1">
        <v>56</v>
      </c>
      <c r="P5" s="1">
        <v>48</v>
      </c>
      <c r="Q5" s="1">
        <v>56</v>
      </c>
      <c r="R5" s="1">
        <v>46</v>
      </c>
      <c r="S5" s="1">
        <v>54</v>
      </c>
      <c r="T5" s="1">
        <v>49</v>
      </c>
      <c r="U5" s="1">
        <v>47</v>
      </c>
      <c r="V5" s="1">
        <v>52</v>
      </c>
      <c r="W5" s="1">
        <v>51</v>
      </c>
      <c r="X5" s="1">
        <v>42</v>
      </c>
      <c r="Y5" s="1">
        <v>49</v>
      </c>
      <c r="Z5" s="1">
        <v>60</v>
      </c>
      <c r="AA5" s="1">
        <v>51</v>
      </c>
      <c r="AB5" s="1">
        <v>51</v>
      </c>
      <c r="AC5" s="1">
        <v>49</v>
      </c>
      <c r="AD5" s="1">
        <v>46</v>
      </c>
      <c r="AE5" s="1">
        <v>54</v>
      </c>
      <c r="AH5" s="2" t="s">
        <v>37</v>
      </c>
      <c r="AI5" s="1">
        <v>6.4290000000000003</v>
      </c>
      <c r="AJ5" s="1">
        <v>1.3360000000000001</v>
      </c>
      <c r="AK5" s="1" t="s">
        <v>7</v>
      </c>
      <c r="AL5" s="1" t="s">
        <v>8</v>
      </c>
      <c r="AM5" s="1" t="s">
        <v>9</v>
      </c>
      <c r="AP5" s="2" t="s">
        <v>119</v>
      </c>
      <c r="AQ5" s="1">
        <v>11.43</v>
      </c>
      <c r="AR5" s="1">
        <v>2.9340000000000002</v>
      </c>
      <c r="AS5" s="1" t="s">
        <v>22</v>
      </c>
      <c r="AT5" s="1" t="s">
        <v>23</v>
      </c>
      <c r="AU5" s="1" t="s">
        <v>99</v>
      </c>
    </row>
    <row r="6" spans="1:47" x14ac:dyDescent="0.45">
      <c r="A6" s="45" t="s">
        <v>131</v>
      </c>
      <c r="B6" s="1">
        <v>51</v>
      </c>
      <c r="C6" s="1">
        <v>40</v>
      </c>
      <c r="D6" s="4">
        <v>46</v>
      </c>
      <c r="E6" s="1">
        <v>53</v>
      </c>
      <c r="F6" s="1">
        <v>56</v>
      </c>
      <c r="G6" s="1">
        <v>45</v>
      </c>
      <c r="H6" s="1">
        <v>42</v>
      </c>
      <c r="I6" s="1">
        <v>50</v>
      </c>
      <c r="J6" s="1">
        <v>42</v>
      </c>
      <c r="K6" s="1">
        <v>41</v>
      </c>
      <c r="L6" s="1">
        <v>46</v>
      </c>
      <c r="M6" s="1">
        <v>45</v>
      </c>
      <c r="N6" s="1">
        <v>35</v>
      </c>
      <c r="O6" s="1">
        <v>47</v>
      </c>
      <c r="P6" s="1">
        <v>34</v>
      </c>
      <c r="Q6" s="1">
        <v>42</v>
      </c>
      <c r="R6" s="1">
        <v>40</v>
      </c>
      <c r="S6" s="1">
        <v>38</v>
      </c>
      <c r="T6" s="1">
        <v>39</v>
      </c>
      <c r="U6" s="1">
        <v>33</v>
      </c>
      <c r="V6" s="1">
        <v>39</v>
      </c>
      <c r="W6" s="1">
        <v>44</v>
      </c>
      <c r="X6" s="1">
        <v>34</v>
      </c>
      <c r="Y6" s="1">
        <v>38</v>
      </c>
      <c r="Z6" s="1">
        <v>32</v>
      </c>
      <c r="AA6" s="1">
        <v>44</v>
      </c>
      <c r="AB6" s="1">
        <v>40</v>
      </c>
      <c r="AC6" s="1">
        <v>43</v>
      </c>
      <c r="AD6" s="1">
        <v>31</v>
      </c>
      <c r="AE6" s="1">
        <v>43</v>
      </c>
      <c r="AH6" s="2" t="s">
        <v>112</v>
      </c>
      <c r="AI6" s="1">
        <v>2</v>
      </c>
      <c r="AJ6" s="1">
        <v>0.51339999999999997</v>
      </c>
      <c r="AK6" s="1" t="s">
        <v>7</v>
      </c>
      <c r="AL6" s="1" t="s">
        <v>8</v>
      </c>
      <c r="AM6" s="1" t="s">
        <v>84</v>
      </c>
      <c r="AP6" s="2" t="s">
        <v>45</v>
      </c>
      <c r="AQ6" s="1">
        <v>3.4289999999999998</v>
      </c>
      <c r="AR6" s="1">
        <v>0.71240000000000003</v>
      </c>
      <c r="AS6" s="1" t="s">
        <v>7</v>
      </c>
      <c r="AT6" s="1" t="s">
        <v>8</v>
      </c>
      <c r="AU6" s="1" t="s">
        <v>26</v>
      </c>
    </row>
    <row r="7" spans="1:47" x14ac:dyDescent="0.45">
      <c r="A7" s="45" t="s">
        <v>130</v>
      </c>
      <c r="B7" s="1">
        <v>61</v>
      </c>
      <c r="C7" s="1">
        <v>45</v>
      </c>
      <c r="D7" s="1">
        <v>50</v>
      </c>
      <c r="E7" s="1">
        <v>60</v>
      </c>
      <c r="F7" s="1">
        <v>62</v>
      </c>
      <c r="G7" s="1">
        <v>49</v>
      </c>
      <c r="H7" s="1">
        <v>52</v>
      </c>
      <c r="I7" s="1">
        <v>55</v>
      </c>
      <c r="J7" s="1">
        <v>48</v>
      </c>
      <c r="K7" s="1">
        <v>55</v>
      </c>
      <c r="L7" s="1">
        <v>55</v>
      </c>
      <c r="M7" s="1">
        <v>55</v>
      </c>
      <c r="N7" s="1">
        <v>47</v>
      </c>
      <c r="O7" s="1">
        <v>41</v>
      </c>
      <c r="P7" s="1">
        <v>42</v>
      </c>
      <c r="Q7" s="1">
        <v>26</v>
      </c>
      <c r="R7" s="1">
        <v>24</v>
      </c>
      <c r="S7" s="1">
        <v>42</v>
      </c>
      <c r="T7" s="1">
        <v>76</v>
      </c>
      <c r="U7" s="1">
        <v>68</v>
      </c>
      <c r="V7" s="1">
        <v>66</v>
      </c>
      <c r="W7" s="1">
        <v>45</v>
      </c>
      <c r="X7" s="1">
        <v>54</v>
      </c>
      <c r="Y7" s="1">
        <v>45</v>
      </c>
      <c r="Z7" s="1">
        <v>45</v>
      </c>
      <c r="AA7" s="1">
        <v>59</v>
      </c>
      <c r="AB7" s="1">
        <v>46</v>
      </c>
      <c r="AC7" s="1">
        <v>49</v>
      </c>
      <c r="AD7" s="1">
        <v>66</v>
      </c>
      <c r="AE7" s="1">
        <v>54</v>
      </c>
      <c r="AH7" s="2" t="s">
        <v>38</v>
      </c>
      <c r="AI7" s="1">
        <v>1.143</v>
      </c>
      <c r="AJ7" s="1">
        <v>0.23749999999999999</v>
      </c>
      <c r="AK7" s="1" t="s">
        <v>7</v>
      </c>
      <c r="AL7" s="1" t="s">
        <v>8</v>
      </c>
      <c r="AM7" s="1" t="s">
        <v>11</v>
      </c>
      <c r="AP7" s="2" t="s">
        <v>120</v>
      </c>
      <c r="AQ7" s="1">
        <v>6.8570000000000002</v>
      </c>
      <c r="AR7" s="1">
        <v>1.76</v>
      </c>
      <c r="AS7" s="1" t="s">
        <v>7</v>
      </c>
      <c r="AT7" s="1" t="s">
        <v>8</v>
      </c>
      <c r="AU7" s="1" t="s">
        <v>101</v>
      </c>
    </row>
    <row r="8" spans="1:47" x14ac:dyDescent="0.45">
      <c r="A8" s="45" t="s">
        <v>132</v>
      </c>
      <c r="B8" s="1">
        <v>55</v>
      </c>
      <c r="C8" s="1">
        <v>60</v>
      </c>
      <c r="D8" s="1">
        <v>58</v>
      </c>
      <c r="E8" s="1">
        <v>55</v>
      </c>
      <c r="F8" s="1">
        <v>59</v>
      </c>
      <c r="G8" s="1">
        <v>52</v>
      </c>
      <c r="H8" s="1">
        <v>64</v>
      </c>
      <c r="I8" s="1">
        <v>49</v>
      </c>
      <c r="J8" s="1">
        <v>50</v>
      </c>
      <c r="K8" s="1">
        <v>65</v>
      </c>
      <c r="L8" s="1">
        <v>58</v>
      </c>
      <c r="M8" s="1">
        <v>55</v>
      </c>
      <c r="N8" s="1">
        <v>72</v>
      </c>
      <c r="O8" s="1">
        <v>61</v>
      </c>
      <c r="P8" s="1">
        <v>59</v>
      </c>
      <c r="Q8" s="1">
        <v>48</v>
      </c>
      <c r="R8" s="1">
        <v>53</v>
      </c>
      <c r="S8" s="1">
        <v>53</v>
      </c>
      <c r="T8" s="1">
        <v>55</v>
      </c>
      <c r="U8" s="1">
        <v>59</v>
      </c>
      <c r="V8" s="1">
        <v>63</v>
      </c>
      <c r="W8" s="1">
        <v>58</v>
      </c>
      <c r="X8" s="1">
        <v>64</v>
      </c>
      <c r="Y8" s="1">
        <v>55</v>
      </c>
      <c r="Z8" s="1">
        <v>61</v>
      </c>
      <c r="AA8" s="1">
        <v>58</v>
      </c>
      <c r="AB8" s="1">
        <v>62</v>
      </c>
      <c r="AC8" s="1">
        <v>52</v>
      </c>
      <c r="AD8" s="1">
        <v>66</v>
      </c>
      <c r="AE8" s="1">
        <v>67</v>
      </c>
      <c r="AH8" s="2" t="s">
        <v>113</v>
      </c>
      <c r="AI8" s="1">
        <v>6.7140000000000004</v>
      </c>
      <c r="AJ8" s="1">
        <v>1.724</v>
      </c>
      <c r="AK8" s="1" t="s">
        <v>7</v>
      </c>
      <c r="AL8" s="1" t="s">
        <v>8</v>
      </c>
      <c r="AM8" s="1" t="s">
        <v>86</v>
      </c>
      <c r="AP8" s="2" t="s">
        <v>46</v>
      </c>
      <c r="AQ8" s="1">
        <v>2.714</v>
      </c>
      <c r="AR8" s="1">
        <v>0.56389999999999996</v>
      </c>
      <c r="AS8" s="1" t="s">
        <v>7</v>
      </c>
      <c r="AT8" s="1" t="s">
        <v>8</v>
      </c>
      <c r="AU8" s="1" t="s">
        <v>28</v>
      </c>
    </row>
    <row r="9" spans="1:47" ht="14.65" thickBot="1" x14ac:dyDescent="0.5">
      <c r="A9" s="45" t="s">
        <v>133</v>
      </c>
      <c r="B9" s="1">
        <v>84</v>
      </c>
      <c r="C9" s="1">
        <v>61</v>
      </c>
      <c r="D9" s="1">
        <v>57</v>
      </c>
      <c r="E9" s="1">
        <v>79</v>
      </c>
      <c r="F9" s="1">
        <v>75</v>
      </c>
      <c r="G9" s="1">
        <v>63</v>
      </c>
      <c r="H9" s="1">
        <v>73</v>
      </c>
      <c r="I9" s="1">
        <v>69</v>
      </c>
      <c r="J9" s="1">
        <v>61</v>
      </c>
      <c r="K9" s="1">
        <v>67</v>
      </c>
      <c r="L9" s="1">
        <v>70</v>
      </c>
      <c r="M9" s="1">
        <v>75</v>
      </c>
      <c r="N9" s="1">
        <v>55</v>
      </c>
      <c r="O9" s="1">
        <v>37</v>
      </c>
      <c r="P9" s="1">
        <v>61</v>
      </c>
      <c r="Q9" s="1">
        <v>29</v>
      </c>
      <c r="R9" s="1">
        <v>22</v>
      </c>
      <c r="S9" s="1">
        <v>51</v>
      </c>
      <c r="T9" s="1">
        <v>65</v>
      </c>
      <c r="U9" s="1">
        <v>56</v>
      </c>
      <c r="V9" s="1">
        <v>70</v>
      </c>
      <c r="W9" s="1">
        <v>54</v>
      </c>
      <c r="X9" s="1">
        <v>70</v>
      </c>
      <c r="Y9" s="1">
        <v>56</v>
      </c>
      <c r="Z9" s="1">
        <v>60</v>
      </c>
      <c r="AA9" s="1">
        <v>70</v>
      </c>
      <c r="AB9" s="1">
        <v>53</v>
      </c>
      <c r="AC9" s="1">
        <v>55</v>
      </c>
      <c r="AD9" s="1">
        <v>69</v>
      </c>
      <c r="AE9" s="1">
        <v>70</v>
      </c>
      <c r="AH9" s="2" t="s">
        <v>39</v>
      </c>
      <c r="AI9" s="1">
        <v>6.1429999999999998</v>
      </c>
      <c r="AJ9" s="1">
        <v>1.276</v>
      </c>
      <c r="AK9" s="1" t="s">
        <v>7</v>
      </c>
      <c r="AL9" s="1" t="s">
        <v>8</v>
      </c>
      <c r="AM9" s="1" t="s">
        <v>13</v>
      </c>
      <c r="AP9" s="2" t="s">
        <v>121</v>
      </c>
      <c r="AQ9" s="1">
        <v>10.71</v>
      </c>
      <c r="AR9" s="1">
        <v>2.75</v>
      </c>
      <c r="AS9" s="1" t="s">
        <v>7</v>
      </c>
      <c r="AT9" s="1" t="s">
        <v>8</v>
      </c>
      <c r="AU9" s="1" t="s">
        <v>103</v>
      </c>
    </row>
    <row r="10" spans="1:47" ht="14.65" thickTop="1" x14ac:dyDescent="0.4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H10" s="2" t="s">
        <v>114</v>
      </c>
      <c r="AI10" s="1">
        <v>5</v>
      </c>
      <c r="AJ10" s="1">
        <v>1.284</v>
      </c>
      <c r="AK10" s="1" t="s">
        <v>7</v>
      </c>
      <c r="AL10" s="1" t="s">
        <v>8</v>
      </c>
      <c r="AM10" s="1" t="s">
        <v>88</v>
      </c>
      <c r="AP10" s="2" t="s">
        <v>47</v>
      </c>
      <c r="AQ10" s="1">
        <v>10.57</v>
      </c>
      <c r="AR10" s="1">
        <v>2.1960000000000002</v>
      </c>
      <c r="AS10" s="1" t="s">
        <v>7</v>
      </c>
      <c r="AT10" s="1" t="s">
        <v>8</v>
      </c>
      <c r="AU10" s="1" t="s">
        <v>30</v>
      </c>
    </row>
    <row r="11" spans="1:47" x14ac:dyDescent="0.45">
      <c r="A11" s="2" t="s">
        <v>135</v>
      </c>
      <c r="B11" s="5">
        <v>58.71</v>
      </c>
      <c r="C11" s="5">
        <v>52.43</v>
      </c>
      <c r="D11" s="5">
        <v>52.29</v>
      </c>
      <c r="E11" s="5">
        <v>56.71</v>
      </c>
      <c r="F11" s="5">
        <v>57.57</v>
      </c>
      <c r="G11" s="5">
        <v>52</v>
      </c>
      <c r="H11" s="5">
        <v>52.57</v>
      </c>
      <c r="I11" s="5">
        <v>53.71</v>
      </c>
      <c r="J11" s="5">
        <v>49</v>
      </c>
      <c r="K11" s="5">
        <v>54.86</v>
      </c>
      <c r="L11" s="5">
        <v>51.71</v>
      </c>
      <c r="M11" s="5">
        <v>51.71</v>
      </c>
      <c r="N11" s="5">
        <v>49.57</v>
      </c>
      <c r="O11" s="5">
        <v>45.86</v>
      </c>
      <c r="P11" s="5">
        <v>49</v>
      </c>
      <c r="Q11" s="5">
        <v>42.43</v>
      </c>
      <c r="R11" s="5">
        <v>44.29</v>
      </c>
      <c r="S11" s="5">
        <v>47.29</v>
      </c>
      <c r="T11" s="5">
        <v>55.29</v>
      </c>
      <c r="U11" s="5">
        <v>51.86</v>
      </c>
      <c r="V11" s="5">
        <v>56</v>
      </c>
      <c r="W11" s="5">
        <v>48</v>
      </c>
      <c r="X11" s="5">
        <v>48.14</v>
      </c>
      <c r="Y11" s="5">
        <v>48</v>
      </c>
      <c r="Z11" s="5">
        <v>50.29</v>
      </c>
      <c r="AA11" s="5">
        <v>52.71</v>
      </c>
      <c r="AB11" s="5">
        <v>51.43</v>
      </c>
      <c r="AC11" s="5">
        <v>50.43</v>
      </c>
      <c r="AD11" s="5">
        <v>56.29</v>
      </c>
      <c r="AE11" s="5">
        <v>55.29</v>
      </c>
      <c r="AH11" s="2" t="s">
        <v>40</v>
      </c>
      <c r="AI11" s="1">
        <v>9.7140000000000004</v>
      </c>
      <c r="AJ11" s="1">
        <v>2.0179999999999998</v>
      </c>
      <c r="AK11" s="1" t="s">
        <v>7</v>
      </c>
      <c r="AL11" s="1" t="s">
        <v>8</v>
      </c>
      <c r="AM11" s="1" t="s">
        <v>15</v>
      </c>
      <c r="AP11" s="2" t="s">
        <v>122</v>
      </c>
      <c r="AQ11" s="1">
        <v>10.71</v>
      </c>
      <c r="AR11" s="1">
        <v>2.75</v>
      </c>
      <c r="AS11" s="1" t="s">
        <v>7</v>
      </c>
      <c r="AT11" s="1" t="s">
        <v>8</v>
      </c>
      <c r="AU11" s="1" t="s">
        <v>103</v>
      </c>
    </row>
    <row r="12" spans="1:47" x14ac:dyDescent="0.45">
      <c r="A12" s="2" t="s">
        <v>136</v>
      </c>
      <c r="B12" s="1">
        <v>12.58</v>
      </c>
      <c r="C12" s="1">
        <v>7.8920000000000003</v>
      </c>
      <c r="D12" s="1">
        <v>6.6509999999999998</v>
      </c>
      <c r="E12" s="1">
        <v>10.53</v>
      </c>
      <c r="F12" s="1">
        <v>9.1630000000000003</v>
      </c>
      <c r="G12" s="1">
        <v>5.5380000000000003</v>
      </c>
      <c r="H12" s="1">
        <v>11.59</v>
      </c>
      <c r="I12" s="1">
        <v>7.6970000000000001</v>
      </c>
      <c r="J12" s="1">
        <v>7.8949999999999996</v>
      </c>
      <c r="K12" s="1">
        <v>9.173</v>
      </c>
      <c r="L12" s="1">
        <v>10.01</v>
      </c>
      <c r="M12" s="1">
        <v>11.9</v>
      </c>
      <c r="N12" s="1">
        <v>11.53</v>
      </c>
      <c r="O12" s="1">
        <v>9.2810000000000006</v>
      </c>
      <c r="P12" s="1">
        <v>9.4160000000000004</v>
      </c>
      <c r="Q12" s="1">
        <v>11.07</v>
      </c>
      <c r="R12" s="1">
        <v>19.5</v>
      </c>
      <c r="S12" s="1">
        <v>6.0469999999999997</v>
      </c>
      <c r="T12" s="1">
        <v>12.12</v>
      </c>
      <c r="U12" s="1">
        <v>11.16</v>
      </c>
      <c r="V12" s="1">
        <v>10.82</v>
      </c>
      <c r="W12" s="1">
        <v>6.976</v>
      </c>
      <c r="X12" s="1">
        <v>14.57</v>
      </c>
      <c r="Y12" s="1">
        <v>6.218</v>
      </c>
      <c r="Z12" s="1">
        <v>11.09</v>
      </c>
      <c r="AA12" s="1">
        <v>10.32</v>
      </c>
      <c r="AB12" s="1">
        <v>8.0180000000000007</v>
      </c>
      <c r="AC12" s="1">
        <v>5.827</v>
      </c>
      <c r="AD12" s="1">
        <v>14.14</v>
      </c>
      <c r="AE12" s="1">
        <v>9.827</v>
      </c>
      <c r="AH12" s="2" t="s">
        <v>115</v>
      </c>
      <c r="AI12" s="1">
        <v>3.8570000000000002</v>
      </c>
      <c r="AJ12" s="1">
        <v>0.99009999999999998</v>
      </c>
      <c r="AK12" s="1" t="s">
        <v>7</v>
      </c>
      <c r="AL12" s="1" t="s">
        <v>8</v>
      </c>
      <c r="AM12" s="1" t="s">
        <v>90</v>
      </c>
      <c r="AP12" s="2" t="s">
        <v>48</v>
      </c>
      <c r="AQ12" s="1">
        <v>8.4290000000000003</v>
      </c>
      <c r="AR12" s="1">
        <v>1.7509999999999999</v>
      </c>
      <c r="AS12" s="1" t="s">
        <v>7</v>
      </c>
      <c r="AT12" s="1" t="s">
        <v>8</v>
      </c>
      <c r="AU12" s="1" t="s">
        <v>32</v>
      </c>
    </row>
    <row r="13" spans="1:47" x14ac:dyDescent="0.45">
      <c r="A13" s="2" t="s">
        <v>137</v>
      </c>
      <c r="B13" s="1">
        <v>4.7549999999999999</v>
      </c>
      <c r="C13" s="1">
        <v>2.9830000000000001</v>
      </c>
      <c r="D13" s="1">
        <v>2.5139999999999998</v>
      </c>
      <c r="E13" s="1">
        <v>3.98</v>
      </c>
      <c r="F13" s="1">
        <v>3.4630000000000001</v>
      </c>
      <c r="G13" s="1">
        <v>2.093</v>
      </c>
      <c r="H13" s="1">
        <v>4.38</v>
      </c>
      <c r="I13" s="1">
        <v>2.9089999999999998</v>
      </c>
      <c r="J13" s="1">
        <v>2.984</v>
      </c>
      <c r="K13" s="1">
        <v>3.4670000000000001</v>
      </c>
      <c r="L13" s="1">
        <v>3.7839999999999998</v>
      </c>
      <c r="M13" s="1">
        <v>4.4969999999999999</v>
      </c>
      <c r="N13" s="1">
        <v>4.3579999999999997</v>
      </c>
      <c r="O13" s="1">
        <v>3.508</v>
      </c>
      <c r="P13" s="1">
        <v>3.5590000000000002</v>
      </c>
      <c r="Q13" s="1">
        <v>4.1849999999999996</v>
      </c>
      <c r="R13" s="1">
        <v>7.37</v>
      </c>
      <c r="S13" s="1">
        <v>2.286</v>
      </c>
      <c r="T13" s="1">
        <v>4.5810000000000004</v>
      </c>
      <c r="U13" s="1">
        <v>4.2169999999999996</v>
      </c>
      <c r="V13" s="1">
        <v>4.0880000000000001</v>
      </c>
      <c r="W13" s="1">
        <v>2.637</v>
      </c>
      <c r="X13" s="1">
        <v>5.5049999999999999</v>
      </c>
      <c r="Y13" s="1">
        <v>2.35</v>
      </c>
      <c r="Z13" s="1">
        <v>4.1900000000000004</v>
      </c>
      <c r="AA13" s="1">
        <v>3.9020000000000001</v>
      </c>
      <c r="AB13" s="1">
        <v>3.03</v>
      </c>
      <c r="AC13" s="1">
        <v>2.202</v>
      </c>
      <c r="AD13" s="1">
        <v>5.3440000000000003</v>
      </c>
      <c r="AE13" s="1">
        <v>3.714</v>
      </c>
      <c r="AH13" s="2" t="s">
        <v>41</v>
      </c>
      <c r="AI13" s="1">
        <v>7</v>
      </c>
      <c r="AJ13" s="1">
        <v>1.454</v>
      </c>
      <c r="AK13" s="1" t="s">
        <v>7</v>
      </c>
      <c r="AL13" s="1" t="s">
        <v>8</v>
      </c>
      <c r="AM13" s="1" t="s">
        <v>17</v>
      </c>
      <c r="AP13" s="2" t="s">
        <v>123</v>
      </c>
      <c r="AQ13" s="1">
        <v>6</v>
      </c>
      <c r="AR13" s="1">
        <v>1.54</v>
      </c>
      <c r="AS13" s="1" t="s">
        <v>7</v>
      </c>
      <c r="AT13" s="1" t="s">
        <v>8</v>
      </c>
      <c r="AU13" s="1" t="s">
        <v>106</v>
      </c>
    </row>
    <row r="14" spans="1:47" x14ac:dyDescent="0.45">
      <c r="A14" s="2" t="s">
        <v>138</v>
      </c>
      <c r="B14" s="1">
        <v>47.08</v>
      </c>
      <c r="C14" s="1">
        <v>45.13</v>
      </c>
      <c r="D14" s="1">
        <v>46.13</v>
      </c>
      <c r="E14" s="1">
        <v>46.97</v>
      </c>
      <c r="F14" s="1">
        <v>49.1</v>
      </c>
      <c r="G14" s="1">
        <v>46.88</v>
      </c>
      <c r="H14" s="1">
        <v>41.85</v>
      </c>
      <c r="I14" s="1">
        <v>46.6</v>
      </c>
      <c r="J14" s="1">
        <v>41.7</v>
      </c>
      <c r="K14" s="1">
        <v>46.37</v>
      </c>
      <c r="L14" s="1">
        <v>42.45</v>
      </c>
      <c r="M14" s="1">
        <v>40.71</v>
      </c>
      <c r="N14" s="1">
        <v>38.909999999999997</v>
      </c>
      <c r="O14" s="1">
        <v>37.270000000000003</v>
      </c>
      <c r="P14" s="1">
        <v>40.29</v>
      </c>
      <c r="Q14" s="1">
        <v>32.19</v>
      </c>
      <c r="R14" s="1">
        <v>26.25</v>
      </c>
      <c r="S14" s="1">
        <v>41.69</v>
      </c>
      <c r="T14" s="1">
        <v>44.08</v>
      </c>
      <c r="U14" s="1">
        <v>41.54</v>
      </c>
      <c r="V14" s="1">
        <v>46</v>
      </c>
      <c r="W14" s="1">
        <v>41.55</v>
      </c>
      <c r="X14" s="1">
        <v>34.67</v>
      </c>
      <c r="Y14" s="1">
        <v>42.25</v>
      </c>
      <c r="Z14" s="1">
        <v>40.03</v>
      </c>
      <c r="AA14" s="1">
        <v>43.17</v>
      </c>
      <c r="AB14" s="1">
        <v>44.01</v>
      </c>
      <c r="AC14" s="1">
        <v>45.04</v>
      </c>
      <c r="AD14" s="1">
        <v>43.21</v>
      </c>
      <c r="AE14" s="1">
        <v>46.2</v>
      </c>
      <c r="AH14" s="2" t="s">
        <v>116</v>
      </c>
      <c r="AI14" s="1">
        <v>7</v>
      </c>
      <c r="AJ14" s="1">
        <v>1.7969999999999999</v>
      </c>
      <c r="AK14" s="1" t="s">
        <v>7</v>
      </c>
      <c r="AL14" s="1" t="s">
        <v>8</v>
      </c>
      <c r="AM14" s="1" t="s">
        <v>92</v>
      </c>
      <c r="AP14" s="2" t="s">
        <v>49</v>
      </c>
      <c r="AQ14" s="1">
        <v>7.2859999999999996</v>
      </c>
      <c r="AR14" s="1">
        <v>1.514</v>
      </c>
      <c r="AS14" s="1" t="s">
        <v>7</v>
      </c>
      <c r="AT14" s="1" t="s">
        <v>8</v>
      </c>
      <c r="AU14" s="1" t="s">
        <v>34</v>
      </c>
    </row>
    <row r="15" spans="1:47" x14ac:dyDescent="0.45">
      <c r="A15" s="2" t="s">
        <v>139</v>
      </c>
      <c r="B15" s="1">
        <v>70.349999999999994</v>
      </c>
      <c r="C15" s="1">
        <v>59.73</v>
      </c>
      <c r="D15" s="1">
        <v>58.44</v>
      </c>
      <c r="E15" s="1">
        <v>66.45</v>
      </c>
      <c r="F15" s="1">
        <v>66.05</v>
      </c>
      <c r="G15" s="1">
        <v>57.12</v>
      </c>
      <c r="H15" s="1">
        <v>63.29</v>
      </c>
      <c r="I15" s="1">
        <v>60.83</v>
      </c>
      <c r="J15" s="1">
        <v>56.3</v>
      </c>
      <c r="K15" s="1">
        <v>63.34</v>
      </c>
      <c r="L15" s="1">
        <v>60.97</v>
      </c>
      <c r="M15" s="1">
        <v>62.72</v>
      </c>
      <c r="N15" s="1">
        <v>60.24</v>
      </c>
      <c r="O15" s="1">
        <v>54.44</v>
      </c>
      <c r="P15" s="1">
        <v>57.71</v>
      </c>
      <c r="Q15" s="1">
        <v>52.67</v>
      </c>
      <c r="R15" s="1">
        <v>62.32</v>
      </c>
      <c r="S15" s="1">
        <v>52.88</v>
      </c>
      <c r="T15" s="1">
        <v>66.5</v>
      </c>
      <c r="U15" s="1">
        <v>62.18</v>
      </c>
      <c r="V15" s="1">
        <v>66</v>
      </c>
      <c r="W15" s="1">
        <v>54.45</v>
      </c>
      <c r="X15" s="1">
        <v>61.61</v>
      </c>
      <c r="Y15" s="1">
        <v>53.75</v>
      </c>
      <c r="Z15" s="1">
        <v>60.54</v>
      </c>
      <c r="AA15" s="1">
        <v>62.26</v>
      </c>
      <c r="AB15" s="1">
        <v>58.84</v>
      </c>
      <c r="AC15" s="1">
        <v>55.82</v>
      </c>
      <c r="AD15" s="1">
        <v>69.36</v>
      </c>
      <c r="AE15" s="1">
        <v>64.37</v>
      </c>
      <c r="AH15" s="2" t="s">
        <v>42</v>
      </c>
      <c r="AI15" s="1">
        <v>9.1430000000000007</v>
      </c>
      <c r="AJ15" s="1">
        <v>1.9</v>
      </c>
      <c r="AK15" s="1" t="s">
        <v>7</v>
      </c>
      <c r="AL15" s="1" t="s">
        <v>8</v>
      </c>
      <c r="AM15" s="1" t="s">
        <v>19</v>
      </c>
      <c r="AP15" s="2" t="s">
        <v>124</v>
      </c>
      <c r="AQ15" s="1">
        <v>8.2859999999999996</v>
      </c>
      <c r="AR15" s="1">
        <v>2.1269999999999998</v>
      </c>
      <c r="AS15" s="1" t="s">
        <v>7</v>
      </c>
      <c r="AT15" s="1" t="s">
        <v>8</v>
      </c>
      <c r="AU15" s="1" t="s">
        <v>108</v>
      </c>
    </row>
    <row r="16" spans="1:47" x14ac:dyDescent="0.45">
      <c r="AH16" s="2" t="s">
        <v>117</v>
      </c>
      <c r="AI16" s="1">
        <v>12.86</v>
      </c>
      <c r="AJ16" s="1">
        <v>3.3</v>
      </c>
      <c r="AK16" s="1" t="s">
        <v>22</v>
      </c>
      <c r="AL16" s="1" t="s">
        <v>23</v>
      </c>
      <c r="AM16" s="1" t="s">
        <v>94</v>
      </c>
      <c r="AP16" s="2" t="s">
        <v>50</v>
      </c>
      <c r="AQ16" s="1">
        <v>2.4289999999999998</v>
      </c>
      <c r="AR16" s="1">
        <v>0.50460000000000005</v>
      </c>
      <c r="AS16" s="1" t="s">
        <v>7</v>
      </c>
      <c r="AT16" s="1" t="s">
        <v>8</v>
      </c>
      <c r="AU16" s="1" t="s">
        <v>36</v>
      </c>
    </row>
    <row r="17" spans="1:51" x14ac:dyDescent="0.4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H17" s="2" t="s">
        <v>43</v>
      </c>
      <c r="AI17" s="1">
        <v>9.7140000000000004</v>
      </c>
      <c r="AJ17" s="1">
        <v>2.0179999999999998</v>
      </c>
      <c r="AK17" s="1" t="s">
        <v>7</v>
      </c>
      <c r="AL17" s="1" t="s">
        <v>8</v>
      </c>
      <c r="AM17" s="1" t="s">
        <v>15</v>
      </c>
      <c r="AP17" s="2" t="s">
        <v>125</v>
      </c>
      <c r="AQ17" s="1">
        <v>3.4289999999999998</v>
      </c>
      <c r="AR17" s="1">
        <v>0.88009999999999999</v>
      </c>
      <c r="AS17" s="1" t="s">
        <v>7</v>
      </c>
      <c r="AT17" s="1" t="s">
        <v>8</v>
      </c>
      <c r="AU17" s="1" t="s">
        <v>110</v>
      </c>
    </row>
    <row r="18" spans="1:51" s="8" customFormat="1" ht="14.65" thickBot="1" x14ac:dyDescent="0.5">
      <c r="A18" s="9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1"/>
      <c r="AG18" s="11"/>
      <c r="AH18" s="9"/>
      <c r="AI18" s="10"/>
      <c r="AJ18" s="10"/>
      <c r="AK18" s="10"/>
      <c r="AL18" s="10"/>
      <c r="AM18" s="10"/>
      <c r="AN18" s="11"/>
      <c r="AO18" s="11"/>
      <c r="AP18" s="9"/>
      <c r="AQ18" s="10"/>
      <c r="AR18" s="10"/>
      <c r="AS18" s="10"/>
      <c r="AT18" s="10"/>
      <c r="AU18" s="10"/>
      <c r="AV18" s="11"/>
      <c r="AW18" s="11"/>
      <c r="AX18" s="11"/>
      <c r="AY18" s="11"/>
    </row>
    <row r="19" spans="1:51" ht="15" thickTop="1" thickBot="1" x14ac:dyDescent="0.5">
      <c r="A19" s="46" t="s">
        <v>126</v>
      </c>
      <c r="B19" s="12" t="s">
        <v>51</v>
      </c>
      <c r="C19" s="12" t="s">
        <v>52</v>
      </c>
      <c r="D19" s="12" t="s">
        <v>53</v>
      </c>
      <c r="E19" s="12" t="s">
        <v>54</v>
      </c>
      <c r="F19" s="12" t="s">
        <v>55</v>
      </c>
      <c r="G19" s="12" t="s">
        <v>56</v>
      </c>
      <c r="H19" s="12" t="s">
        <v>57</v>
      </c>
      <c r="I19" s="12" t="s">
        <v>58</v>
      </c>
      <c r="J19" s="12" t="s">
        <v>59</v>
      </c>
      <c r="K19" s="12" t="s">
        <v>60</v>
      </c>
      <c r="L19" s="12" t="s">
        <v>61</v>
      </c>
      <c r="M19" s="12" t="s">
        <v>62</v>
      </c>
      <c r="N19" s="12" t="s">
        <v>63</v>
      </c>
      <c r="O19" s="12" t="s">
        <v>64</v>
      </c>
      <c r="P19" s="12" t="s">
        <v>65</v>
      </c>
      <c r="Q19" s="12" t="s">
        <v>66</v>
      </c>
      <c r="R19" s="12" t="s">
        <v>67</v>
      </c>
      <c r="S19" s="12" t="s">
        <v>68</v>
      </c>
      <c r="T19" s="12" t="s">
        <v>69</v>
      </c>
      <c r="U19" s="12" t="s">
        <v>70</v>
      </c>
      <c r="V19" s="12" t="s">
        <v>71</v>
      </c>
      <c r="W19" s="12" t="s">
        <v>72</v>
      </c>
      <c r="X19" s="12" t="s">
        <v>73</v>
      </c>
      <c r="Y19" s="12" t="s">
        <v>74</v>
      </c>
      <c r="Z19" s="12" t="s">
        <v>75</v>
      </c>
      <c r="AA19" s="12" t="s">
        <v>76</v>
      </c>
      <c r="AB19" s="12" t="s">
        <v>77</v>
      </c>
      <c r="AC19" s="12" t="s">
        <v>78</v>
      </c>
      <c r="AD19" s="12" t="s">
        <v>79</v>
      </c>
      <c r="AE19" s="13" t="s">
        <v>80</v>
      </c>
    </row>
    <row r="20" spans="1:51" ht="18.75" thickTop="1" thickBot="1" x14ac:dyDescent="0.6">
      <c r="A20" s="42"/>
      <c r="B20" s="52" t="s">
        <v>141</v>
      </c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H20" s="2" t="s">
        <v>202</v>
      </c>
      <c r="AI20" s="1" t="s">
        <v>1</v>
      </c>
      <c r="AJ20" s="1" t="s">
        <v>2</v>
      </c>
      <c r="AK20" s="1" t="s">
        <v>3</v>
      </c>
      <c r="AL20" s="1" t="s">
        <v>4</v>
      </c>
      <c r="AM20" s="1" t="s">
        <v>5</v>
      </c>
    </row>
    <row r="21" spans="1:51" x14ac:dyDescent="0.45">
      <c r="A21" s="45" t="s">
        <v>127</v>
      </c>
      <c r="B21" s="1">
        <v>4498</v>
      </c>
      <c r="C21" s="1">
        <v>4197</v>
      </c>
      <c r="D21" s="1">
        <v>4507</v>
      </c>
      <c r="E21" s="1">
        <v>4687</v>
      </c>
      <c r="F21" s="1">
        <v>3947</v>
      </c>
      <c r="G21" s="1">
        <v>3645</v>
      </c>
      <c r="H21" s="1">
        <v>4157</v>
      </c>
      <c r="I21" s="1">
        <v>3686</v>
      </c>
      <c r="J21" s="1">
        <v>4286</v>
      </c>
      <c r="K21" s="1">
        <v>4176</v>
      </c>
      <c r="L21" s="1">
        <v>4240</v>
      </c>
      <c r="M21" s="1">
        <v>2324</v>
      </c>
      <c r="N21" s="1">
        <v>3014</v>
      </c>
      <c r="O21" s="1">
        <v>2917</v>
      </c>
      <c r="P21" s="1">
        <v>4169</v>
      </c>
      <c r="Q21" s="1">
        <v>2978</v>
      </c>
      <c r="R21" s="1">
        <v>3183</v>
      </c>
      <c r="S21" s="1">
        <v>3475</v>
      </c>
      <c r="T21" s="1">
        <v>2891</v>
      </c>
      <c r="U21" s="1">
        <v>3375</v>
      </c>
      <c r="V21" s="1">
        <v>2064</v>
      </c>
      <c r="W21" s="1">
        <v>2499</v>
      </c>
      <c r="X21" s="1">
        <v>2656</v>
      </c>
      <c r="Y21" s="1">
        <v>2937</v>
      </c>
      <c r="Z21" s="1">
        <v>1591</v>
      </c>
      <c r="AA21" s="1">
        <v>2357</v>
      </c>
      <c r="AB21" s="1">
        <v>2401</v>
      </c>
      <c r="AC21" s="1">
        <v>2262</v>
      </c>
      <c r="AD21" s="1">
        <v>2136</v>
      </c>
      <c r="AE21" s="1">
        <v>1832</v>
      </c>
      <c r="AH21" s="2" t="s">
        <v>81</v>
      </c>
      <c r="AI21" s="1">
        <v>730.9</v>
      </c>
      <c r="AJ21" s="1">
        <v>2.14</v>
      </c>
      <c r="AK21" s="1" t="s">
        <v>7</v>
      </c>
      <c r="AL21" s="1" t="s">
        <v>8</v>
      </c>
      <c r="AM21" s="1" t="s">
        <v>157</v>
      </c>
      <c r="AO21" s="2"/>
      <c r="AP21" s="2" t="s">
        <v>95</v>
      </c>
      <c r="AQ21" s="1">
        <v>1978</v>
      </c>
      <c r="AR21" s="1">
        <v>5.7930000000000001</v>
      </c>
      <c r="AS21" s="1" t="s">
        <v>22</v>
      </c>
      <c r="AT21" s="1" t="s">
        <v>96</v>
      </c>
      <c r="AU21" s="1" t="s">
        <v>164</v>
      </c>
    </row>
    <row r="22" spans="1:51" x14ac:dyDescent="0.45">
      <c r="A22" s="45" t="s">
        <v>128</v>
      </c>
      <c r="B22" s="1">
        <v>4583</v>
      </c>
      <c r="C22" s="1">
        <v>4443</v>
      </c>
      <c r="D22" s="1">
        <v>4441</v>
      </c>
      <c r="E22" s="1">
        <v>4057</v>
      </c>
      <c r="F22" s="1">
        <v>3878</v>
      </c>
      <c r="G22" s="1">
        <v>4084</v>
      </c>
      <c r="H22" s="1">
        <v>3963</v>
      </c>
      <c r="I22" s="1">
        <v>3996</v>
      </c>
      <c r="J22" s="1">
        <v>3844</v>
      </c>
      <c r="K22" s="1">
        <v>3918</v>
      </c>
      <c r="L22" s="1">
        <v>3746</v>
      </c>
      <c r="M22" s="1">
        <v>3905</v>
      </c>
      <c r="N22" s="1">
        <v>3734</v>
      </c>
      <c r="O22" s="1">
        <v>3721</v>
      </c>
      <c r="P22" s="1">
        <v>3741</v>
      </c>
      <c r="Q22" s="1">
        <v>4004</v>
      </c>
      <c r="R22" s="1">
        <v>3960</v>
      </c>
      <c r="S22" s="1">
        <v>3890</v>
      </c>
      <c r="T22" s="1">
        <v>3760</v>
      </c>
      <c r="U22" s="1">
        <v>3738</v>
      </c>
      <c r="V22" s="1">
        <v>3839</v>
      </c>
      <c r="W22" s="1">
        <v>3477</v>
      </c>
      <c r="X22" s="1">
        <v>3417</v>
      </c>
      <c r="Y22" s="1">
        <v>3522</v>
      </c>
      <c r="Z22" s="1">
        <v>3293</v>
      </c>
      <c r="AA22" s="1">
        <v>3316</v>
      </c>
      <c r="AB22" s="1">
        <v>3433</v>
      </c>
      <c r="AC22" s="1">
        <v>3328</v>
      </c>
      <c r="AD22" s="1">
        <v>3474</v>
      </c>
      <c r="AE22" s="1">
        <v>2960</v>
      </c>
      <c r="AH22" s="2" t="s">
        <v>6</v>
      </c>
      <c r="AI22" s="1">
        <v>397</v>
      </c>
      <c r="AJ22" s="1">
        <v>0.95469999999999999</v>
      </c>
      <c r="AK22" s="1" t="s">
        <v>7</v>
      </c>
      <c r="AL22" s="1" t="s">
        <v>8</v>
      </c>
      <c r="AM22" s="1" t="s">
        <v>142</v>
      </c>
      <c r="AP22" s="2" t="s">
        <v>21</v>
      </c>
      <c r="AQ22" s="1">
        <v>1977</v>
      </c>
      <c r="AR22" s="1">
        <v>4.7539999999999996</v>
      </c>
      <c r="AS22" s="1" t="s">
        <v>22</v>
      </c>
      <c r="AT22" s="1" t="s">
        <v>96</v>
      </c>
      <c r="AU22" s="1" t="s">
        <v>150</v>
      </c>
    </row>
    <row r="23" spans="1:51" x14ac:dyDescent="0.45">
      <c r="A23" s="45" t="s">
        <v>129</v>
      </c>
      <c r="B23" s="1">
        <v>6771</v>
      </c>
      <c r="C23" s="1">
        <v>6187</v>
      </c>
      <c r="D23" s="1">
        <v>5657</v>
      </c>
      <c r="E23" s="1">
        <v>5679</v>
      </c>
      <c r="F23" s="1">
        <v>5412</v>
      </c>
      <c r="G23" s="1">
        <v>5625</v>
      </c>
      <c r="H23" s="1">
        <v>4392</v>
      </c>
      <c r="I23" s="1">
        <v>5330</v>
      </c>
      <c r="J23" s="1">
        <v>5874</v>
      </c>
      <c r="K23" s="1">
        <v>5974</v>
      </c>
      <c r="L23" s="1">
        <v>4205</v>
      </c>
      <c r="M23" s="1">
        <v>4480</v>
      </c>
      <c r="N23" s="1">
        <v>5274</v>
      </c>
      <c r="O23" s="1">
        <v>4127</v>
      </c>
      <c r="P23" s="1">
        <v>5947</v>
      </c>
      <c r="Q23" s="1">
        <v>4820</v>
      </c>
      <c r="R23" s="1">
        <v>4624</v>
      </c>
      <c r="S23" s="1">
        <v>3924</v>
      </c>
      <c r="T23" s="1">
        <v>4093</v>
      </c>
      <c r="U23" s="1">
        <v>3286</v>
      </c>
      <c r="V23" s="1">
        <v>3805</v>
      </c>
      <c r="W23" s="1">
        <v>4036</v>
      </c>
      <c r="X23" s="1">
        <v>4464</v>
      </c>
      <c r="Y23" s="1">
        <v>4376</v>
      </c>
      <c r="Z23" s="1">
        <v>3520</v>
      </c>
      <c r="AA23" s="1">
        <v>4274</v>
      </c>
      <c r="AB23" s="1">
        <v>4008.5</v>
      </c>
      <c r="AC23" s="1">
        <v>3545.5</v>
      </c>
      <c r="AD23" s="1">
        <v>4250</v>
      </c>
      <c r="AE23" s="1">
        <v>3948</v>
      </c>
      <c r="AH23" s="2" t="s">
        <v>83</v>
      </c>
      <c r="AI23" s="1">
        <v>6.2859999999999996</v>
      </c>
      <c r="AJ23" s="1">
        <v>1.8409999999999999E-2</v>
      </c>
      <c r="AK23" s="1" t="s">
        <v>7</v>
      </c>
      <c r="AL23" s="1" t="s">
        <v>8</v>
      </c>
      <c r="AM23" s="1" t="s">
        <v>158</v>
      </c>
      <c r="AP23" s="2" t="s">
        <v>98</v>
      </c>
      <c r="AQ23" s="1">
        <v>1281</v>
      </c>
      <c r="AR23" s="1">
        <v>3.7509999999999999</v>
      </c>
      <c r="AS23" s="1" t="s">
        <v>22</v>
      </c>
      <c r="AT23" s="1" t="s">
        <v>147</v>
      </c>
      <c r="AU23" s="1" t="s">
        <v>165</v>
      </c>
    </row>
    <row r="24" spans="1:51" x14ac:dyDescent="0.45">
      <c r="A24" s="45" t="s">
        <v>131</v>
      </c>
      <c r="B24" s="1">
        <v>5054</v>
      </c>
      <c r="C24" s="1">
        <v>4769</v>
      </c>
      <c r="D24" s="1">
        <v>4736</v>
      </c>
      <c r="E24" s="1">
        <v>4656</v>
      </c>
      <c r="F24" s="1">
        <v>4387</v>
      </c>
      <c r="G24" s="1">
        <v>5104</v>
      </c>
      <c r="H24" s="1">
        <v>5419</v>
      </c>
      <c r="I24" s="1">
        <v>4482</v>
      </c>
      <c r="J24" s="1">
        <v>4703</v>
      </c>
      <c r="K24" s="1">
        <v>4732</v>
      </c>
      <c r="L24" s="1">
        <v>3987</v>
      </c>
      <c r="M24" s="1">
        <v>3866</v>
      </c>
      <c r="N24" s="1">
        <v>4177</v>
      </c>
      <c r="O24" s="1">
        <v>3760</v>
      </c>
      <c r="P24" s="1">
        <v>3423</v>
      </c>
      <c r="Q24" s="1">
        <v>3844</v>
      </c>
      <c r="R24" s="1">
        <v>2957</v>
      </c>
      <c r="S24" s="1">
        <v>3262</v>
      </c>
      <c r="T24" s="1">
        <v>3842</v>
      </c>
      <c r="U24" s="1">
        <v>3597</v>
      </c>
      <c r="V24" s="1">
        <v>3685</v>
      </c>
      <c r="W24" s="1">
        <v>3589</v>
      </c>
      <c r="X24" s="1">
        <v>3275</v>
      </c>
      <c r="Y24" s="1">
        <v>3686</v>
      </c>
      <c r="Z24" s="1">
        <v>3066</v>
      </c>
      <c r="AA24" s="1">
        <v>3291</v>
      </c>
      <c r="AB24" s="1">
        <v>3480</v>
      </c>
      <c r="AC24" s="1">
        <v>3159</v>
      </c>
      <c r="AD24" s="1">
        <v>2932</v>
      </c>
      <c r="AE24" s="1">
        <v>2774</v>
      </c>
      <c r="AH24" s="2" t="s">
        <v>10</v>
      </c>
      <c r="AI24" s="1">
        <v>-57.14</v>
      </c>
      <c r="AJ24" s="1">
        <v>0.13739999999999999</v>
      </c>
      <c r="AK24" s="1" t="s">
        <v>7</v>
      </c>
      <c r="AL24" s="1" t="s">
        <v>8</v>
      </c>
      <c r="AM24" s="1" t="s">
        <v>143</v>
      </c>
      <c r="AP24" s="2" t="s">
        <v>25</v>
      </c>
      <c r="AQ24" s="1">
        <v>1601</v>
      </c>
      <c r="AR24" s="1">
        <v>3.8490000000000002</v>
      </c>
      <c r="AS24" s="1" t="s">
        <v>22</v>
      </c>
      <c r="AT24" s="1" t="s">
        <v>147</v>
      </c>
      <c r="AU24" s="1" t="s">
        <v>151</v>
      </c>
    </row>
    <row r="25" spans="1:51" x14ac:dyDescent="0.45">
      <c r="A25" s="45" t="s">
        <v>130</v>
      </c>
      <c r="B25" s="1">
        <v>5698</v>
      </c>
      <c r="C25" s="1">
        <v>5218</v>
      </c>
      <c r="D25" s="1">
        <v>5706</v>
      </c>
      <c r="E25" s="1">
        <v>6171</v>
      </c>
      <c r="F25" s="1">
        <v>7377</v>
      </c>
      <c r="G25" s="1">
        <v>7200</v>
      </c>
      <c r="H25" s="1">
        <v>7503</v>
      </c>
      <c r="I25" s="1">
        <v>4063</v>
      </c>
      <c r="J25" s="1">
        <v>4062</v>
      </c>
      <c r="K25" s="1">
        <v>5614</v>
      </c>
      <c r="L25" s="1">
        <v>4219</v>
      </c>
      <c r="M25" s="1">
        <v>5273</v>
      </c>
      <c r="N25" s="1">
        <v>3206</v>
      </c>
      <c r="O25" s="1">
        <v>4335</v>
      </c>
      <c r="P25" s="1">
        <v>3792</v>
      </c>
      <c r="Q25" s="1">
        <v>2304</v>
      </c>
      <c r="R25" s="1">
        <v>2815</v>
      </c>
      <c r="S25" s="1">
        <v>5286</v>
      </c>
      <c r="T25" s="1">
        <v>4108</v>
      </c>
      <c r="U25" s="1">
        <v>4792</v>
      </c>
      <c r="V25" s="1">
        <v>4160</v>
      </c>
      <c r="W25" s="1">
        <v>2841</v>
      </c>
      <c r="X25" s="1">
        <v>3420</v>
      </c>
      <c r="Y25" s="1">
        <v>4997</v>
      </c>
      <c r="Z25" s="1">
        <v>4873</v>
      </c>
      <c r="AA25" s="1">
        <v>4821</v>
      </c>
      <c r="AB25" s="1">
        <v>3314</v>
      </c>
      <c r="AC25" s="1">
        <v>4201</v>
      </c>
      <c r="AD25" s="1">
        <v>4959</v>
      </c>
      <c r="AE25" s="1">
        <v>3342</v>
      </c>
      <c r="AH25" s="2" t="s">
        <v>85</v>
      </c>
      <c r="AI25" s="1">
        <v>308.60000000000002</v>
      </c>
      <c r="AJ25" s="1">
        <v>0.90359999999999996</v>
      </c>
      <c r="AK25" s="1" t="s">
        <v>7</v>
      </c>
      <c r="AL25" s="1" t="s">
        <v>8</v>
      </c>
      <c r="AM25" s="1" t="s">
        <v>159</v>
      </c>
      <c r="AP25" s="2" t="s">
        <v>100</v>
      </c>
      <c r="AQ25" s="1">
        <v>1443</v>
      </c>
      <c r="AR25" s="1">
        <v>4.2270000000000003</v>
      </c>
      <c r="AS25" s="1" t="s">
        <v>22</v>
      </c>
      <c r="AT25" s="1" t="s">
        <v>96</v>
      </c>
      <c r="AU25" s="1" t="s">
        <v>166</v>
      </c>
    </row>
    <row r="26" spans="1:51" x14ac:dyDescent="0.45">
      <c r="A26" s="45" t="s">
        <v>132</v>
      </c>
      <c r="B26" s="1">
        <v>5914</v>
      </c>
      <c r="C26" s="1">
        <v>2988</v>
      </c>
      <c r="D26" s="1">
        <v>5438</v>
      </c>
      <c r="E26" s="1">
        <v>6017</v>
      </c>
      <c r="F26" s="1">
        <v>4899</v>
      </c>
      <c r="G26" s="1">
        <v>2890</v>
      </c>
      <c r="H26" s="1">
        <v>3729</v>
      </c>
      <c r="I26" s="1">
        <v>2925</v>
      </c>
      <c r="J26" s="1">
        <v>4687</v>
      </c>
      <c r="K26" s="1">
        <v>2984</v>
      </c>
      <c r="L26" s="1">
        <v>3287</v>
      </c>
      <c r="M26" s="1">
        <v>2730</v>
      </c>
      <c r="N26" s="1">
        <v>2849</v>
      </c>
      <c r="O26" s="1">
        <v>3387</v>
      </c>
      <c r="P26" s="1">
        <v>4740</v>
      </c>
      <c r="Q26" s="1">
        <v>2540</v>
      </c>
      <c r="R26" s="1">
        <v>2684</v>
      </c>
      <c r="S26" s="1">
        <v>3384</v>
      </c>
      <c r="T26" s="1">
        <v>2465</v>
      </c>
      <c r="U26" s="1">
        <v>3650</v>
      </c>
      <c r="V26" s="1">
        <v>3095</v>
      </c>
      <c r="W26" s="1">
        <v>2953</v>
      </c>
      <c r="X26" s="1">
        <v>2476</v>
      </c>
      <c r="Y26" s="1">
        <v>2423</v>
      </c>
      <c r="Z26" s="1">
        <v>1943</v>
      </c>
      <c r="AA26" s="1">
        <v>2401</v>
      </c>
      <c r="AB26" s="1">
        <v>2257</v>
      </c>
      <c r="AC26" s="1">
        <v>2911</v>
      </c>
      <c r="AD26" s="1">
        <v>2742</v>
      </c>
      <c r="AE26" s="1">
        <v>2105</v>
      </c>
      <c r="AH26" s="2" t="s">
        <v>12</v>
      </c>
      <c r="AI26" s="1">
        <v>201.6</v>
      </c>
      <c r="AJ26" s="1">
        <v>0.48470000000000002</v>
      </c>
      <c r="AK26" s="1" t="s">
        <v>7</v>
      </c>
      <c r="AL26" s="1" t="s">
        <v>8</v>
      </c>
      <c r="AM26" s="1" t="s">
        <v>144</v>
      </c>
      <c r="AP26" s="2" t="s">
        <v>27</v>
      </c>
      <c r="AQ26" s="1">
        <v>1756</v>
      </c>
      <c r="AR26" s="1">
        <v>4.2220000000000004</v>
      </c>
      <c r="AS26" s="1" t="s">
        <v>22</v>
      </c>
      <c r="AT26" s="1" t="s">
        <v>96</v>
      </c>
      <c r="AU26" s="1" t="s">
        <v>152</v>
      </c>
    </row>
    <row r="27" spans="1:51" x14ac:dyDescent="0.45">
      <c r="A27" s="45" t="s">
        <v>133</v>
      </c>
      <c r="B27" s="1">
        <v>3130</v>
      </c>
      <c r="C27" s="1">
        <v>2730</v>
      </c>
      <c r="D27" s="1">
        <v>2384</v>
      </c>
      <c r="E27" s="1">
        <v>4337</v>
      </c>
      <c r="F27" s="1">
        <v>6148</v>
      </c>
      <c r="G27" s="1">
        <v>4940</v>
      </c>
      <c r="H27" s="1">
        <v>5074</v>
      </c>
      <c r="I27" s="1">
        <v>2596</v>
      </c>
      <c r="J27" s="1">
        <v>2444</v>
      </c>
      <c r="K27" s="1">
        <v>3744</v>
      </c>
      <c r="L27" s="1">
        <v>3654</v>
      </c>
      <c r="M27" s="1">
        <v>3349</v>
      </c>
      <c r="N27" s="1">
        <v>1858</v>
      </c>
      <c r="O27" s="1">
        <v>2556</v>
      </c>
      <c r="P27" s="1">
        <v>2410</v>
      </c>
      <c r="Q27" s="1">
        <v>1309</v>
      </c>
      <c r="R27" s="1">
        <v>1587</v>
      </c>
      <c r="S27" s="1">
        <v>3461</v>
      </c>
      <c r="T27" s="1">
        <v>3284</v>
      </c>
      <c r="U27" s="1">
        <v>3106</v>
      </c>
      <c r="V27" s="1">
        <v>2711</v>
      </c>
      <c r="W27" s="1">
        <v>1918</v>
      </c>
      <c r="X27" s="1">
        <v>2082</v>
      </c>
      <c r="Y27" s="1">
        <v>3392</v>
      </c>
      <c r="Z27" s="1">
        <v>3519</v>
      </c>
      <c r="AA27" s="1">
        <v>3373</v>
      </c>
      <c r="AB27" s="1">
        <v>2090</v>
      </c>
      <c r="AC27" s="1">
        <v>2898</v>
      </c>
      <c r="AD27" s="1">
        <v>3569</v>
      </c>
      <c r="AE27" s="1">
        <v>2306</v>
      </c>
      <c r="AH27" s="2" t="s">
        <v>87</v>
      </c>
      <c r="AI27" s="1">
        <v>1224</v>
      </c>
      <c r="AJ27" s="1">
        <v>3.585</v>
      </c>
      <c r="AK27" s="1" t="s">
        <v>22</v>
      </c>
      <c r="AL27" s="1" t="s">
        <v>147</v>
      </c>
      <c r="AM27" s="1" t="s">
        <v>160</v>
      </c>
      <c r="AP27" s="2" t="s">
        <v>102</v>
      </c>
      <c r="AQ27" s="1">
        <v>2048</v>
      </c>
      <c r="AR27" s="1">
        <v>5.9969999999999999</v>
      </c>
      <c r="AS27" s="1" t="s">
        <v>22</v>
      </c>
      <c r="AT27" s="1" t="s">
        <v>96</v>
      </c>
      <c r="AU27" s="1" t="s">
        <v>167</v>
      </c>
    </row>
    <row r="28" spans="1:51" x14ac:dyDescent="0.45">
      <c r="AH28" s="2" t="s">
        <v>14</v>
      </c>
      <c r="AI28" s="1">
        <v>821.1</v>
      </c>
      <c r="AJ28" s="1">
        <v>1.9750000000000001</v>
      </c>
      <c r="AK28" s="1" t="s">
        <v>7</v>
      </c>
      <c r="AL28" s="1" t="s">
        <v>8</v>
      </c>
      <c r="AM28" s="1" t="s">
        <v>145</v>
      </c>
      <c r="AP28" s="2" t="s">
        <v>29</v>
      </c>
      <c r="AQ28" s="1">
        <v>1980</v>
      </c>
      <c r="AR28" s="1">
        <v>4.7610000000000001</v>
      </c>
      <c r="AS28" s="1" t="s">
        <v>22</v>
      </c>
      <c r="AT28" s="1" t="s">
        <v>96</v>
      </c>
      <c r="AU28" s="1" t="s">
        <v>153</v>
      </c>
    </row>
    <row r="29" spans="1:51" x14ac:dyDescent="0.45">
      <c r="A29" s="2" t="s">
        <v>135</v>
      </c>
      <c r="B29" s="5">
        <v>5093</v>
      </c>
      <c r="C29" s="5">
        <v>4362</v>
      </c>
      <c r="D29" s="5">
        <v>4696</v>
      </c>
      <c r="E29" s="5">
        <v>5086</v>
      </c>
      <c r="F29" s="5">
        <v>5150</v>
      </c>
      <c r="G29" s="5">
        <v>4784</v>
      </c>
      <c r="H29" s="5">
        <v>4891</v>
      </c>
      <c r="I29" s="5">
        <v>3868</v>
      </c>
      <c r="J29" s="5">
        <v>4271</v>
      </c>
      <c r="K29" s="5">
        <v>4449</v>
      </c>
      <c r="L29" s="5">
        <v>3905</v>
      </c>
      <c r="M29" s="5">
        <v>3704</v>
      </c>
      <c r="N29" s="5">
        <v>3445</v>
      </c>
      <c r="O29" s="5">
        <v>3543</v>
      </c>
      <c r="P29" s="5">
        <v>4032</v>
      </c>
      <c r="Q29" s="5">
        <v>3114</v>
      </c>
      <c r="R29" s="5">
        <v>3116</v>
      </c>
      <c r="S29" s="5">
        <v>3812</v>
      </c>
      <c r="T29" s="5">
        <v>3492</v>
      </c>
      <c r="U29" s="5">
        <v>3649</v>
      </c>
      <c r="V29" s="5">
        <v>3337</v>
      </c>
      <c r="W29" s="5">
        <v>3045</v>
      </c>
      <c r="X29" s="5">
        <v>3113</v>
      </c>
      <c r="Y29" s="5">
        <v>3619</v>
      </c>
      <c r="Z29" s="5">
        <v>3115</v>
      </c>
      <c r="AA29" s="5">
        <v>3405</v>
      </c>
      <c r="AB29" s="5">
        <v>2998</v>
      </c>
      <c r="AC29" s="5">
        <v>3186</v>
      </c>
      <c r="AD29" s="5">
        <v>3437</v>
      </c>
      <c r="AE29" s="5">
        <v>2752</v>
      </c>
      <c r="AH29" s="2" t="s">
        <v>89</v>
      </c>
      <c r="AI29" s="1">
        <v>643.70000000000005</v>
      </c>
      <c r="AJ29" s="1">
        <v>1.885</v>
      </c>
      <c r="AK29" s="1" t="s">
        <v>7</v>
      </c>
      <c r="AL29" s="1" t="s">
        <v>8</v>
      </c>
      <c r="AM29" s="1" t="s">
        <v>161</v>
      </c>
      <c r="AP29" s="2" t="s">
        <v>104</v>
      </c>
      <c r="AQ29" s="1">
        <v>1474</v>
      </c>
      <c r="AR29" s="1">
        <v>4.3150000000000004</v>
      </c>
      <c r="AS29" s="1" t="s">
        <v>22</v>
      </c>
      <c r="AT29" s="1" t="s">
        <v>96</v>
      </c>
      <c r="AU29" s="1" t="s">
        <v>168</v>
      </c>
    </row>
    <row r="30" spans="1:51" x14ac:dyDescent="0.45">
      <c r="A30" s="2" t="s">
        <v>136</v>
      </c>
      <c r="B30" s="1">
        <v>1178</v>
      </c>
      <c r="C30" s="1">
        <v>1212</v>
      </c>
      <c r="D30" s="1">
        <v>1150</v>
      </c>
      <c r="E30" s="1">
        <v>852.4</v>
      </c>
      <c r="F30" s="1">
        <v>1274</v>
      </c>
      <c r="G30" s="1">
        <v>1417</v>
      </c>
      <c r="H30" s="1">
        <v>1300</v>
      </c>
      <c r="I30" s="1">
        <v>922.8</v>
      </c>
      <c r="J30" s="1">
        <v>1040</v>
      </c>
      <c r="K30" s="1">
        <v>1062</v>
      </c>
      <c r="L30" s="1">
        <v>360</v>
      </c>
      <c r="M30" s="1">
        <v>1009</v>
      </c>
      <c r="N30" s="1">
        <v>1086</v>
      </c>
      <c r="O30" s="1">
        <v>637.4</v>
      </c>
      <c r="P30" s="1">
        <v>1105</v>
      </c>
      <c r="Q30" s="1">
        <v>1190</v>
      </c>
      <c r="R30" s="1">
        <v>968.8</v>
      </c>
      <c r="S30" s="1">
        <v>696.9</v>
      </c>
      <c r="T30" s="1">
        <v>631.70000000000005</v>
      </c>
      <c r="U30" s="1">
        <v>550.6</v>
      </c>
      <c r="V30" s="1">
        <v>746.1</v>
      </c>
      <c r="W30" s="1">
        <v>716.8</v>
      </c>
      <c r="X30" s="1">
        <v>786.9</v>
      </c>
      <c r="Y30" s="1">
        <v>859.5</v>
      </c>
      <c r="Z30" s="1">
        <v>1091</v>
      </c>
      <c r="AA30" s="1">
        <v>902.6</v>
      </c>
      <c r="AB30" s="1">
        <v>738.5</v>
      </c>
      <c r="AC30" s="1">
        <v>604.5</v>
      </c>
      <c r="AD30" s="1">
        <v>951</v>
      </c>
      <c r="AE30" s="1">
        <v>740.1</v>
      </c>
      <c r="AH30" s="2" t="s">
        <v>16</v>
      </c>
      <c r="AI30" s="1">
        <v>1187</v>
      </c>
      <c r="AJ30" s="1">
        <v>2.855</v>
      </c>
      <c r="AK30" s="1" t="s">
        <v>7</v>
      </c>
      <c r="AL30" s="1" t="s">
        <v>8</v>
      </c>
      <c r="AM30" s="1" t="s">
        <v>146</v>
      </c>
      <c r="AP30" s="2" t="s">
        <v>31</v>
      </c>
      <c r="AQ30" s="1">
        <v>1978</v>
      </c>
      <c r="AR30" s="1">
        <v>4.7560000000000002</v>
      </c>
      <c r="AS30" s="1" t="s">
        <v>22</v>
      </c>
      <c r="AT30" s="1" t="s">
        <v>96</v>
      </c>
      <c r="AU30" s="1" t="s">
        <v>154</v>
      </c>
    </row>
    <row r="31" spans="1:51" x14ac:dyDescent="0.45">
      <c r="A31" s="2" t="s">
        <v>137</v>
      </c>
      <c r="B31" s="1">
        <v>445.2</v>
      </c>
      <c r="C31" s="1">
        <v>458.1</v>
      </c>
      <c r="D31" s="1">
        <v>434.8</v>
      </c>
      <c r="E31" s="1">
        <v>322.2</v>
      </c>
      <c r="F31" s="1">
        <v>481.4</v>
      </c>
      <c r="G31" s="1">
        <v>535.5</v>
      </c>
      <c r="H31" s="1">
        <v>491.2</v>
      </c>
      <c r="I31" s="1">
        <v>348.8</v>
      </c>
      <c r="J31" s="1">
        <v>393.2</v>
      </c>
      <c r="K31" s="1">
        <v>401.3</v>
      </c>
      <c r="L31" s="1">
        <v>136.1</v>
      </c>
      <c r="M31" s="1">
        <v>381.4</v>
      </c>
      <c r="N31" s="1">
        <v>410.6</v>
      </c>
      <c r="O31" s="1">
        <v>240.9</v>
      </c>
      <c r="P31" s="1">
        <v>417.8</v>
      </c>
      <c r="Q31" s="1">
        <v>449.8</v>
      </c>
      <c r="R31" s="1">
        <v>366.2</v>
      </c>
      <c r="S31" s="1">
        <v>263.39999999999998</v>
      </c>
      <c r="T31" s="1">
        <v>238.8</v>
      </c>
      <c r="U31" s="1">
        <v>208.1</v>
      </c>
      <c r="V31" s="1">
        <v>282</v>
      </c>
      <c r="W31" s="1">
        <v>270.89999999999998</v>
      </c>
      <c r="X31" s="1">
        <v>297.39999999999998</v>
      </c>
      <c r="Y31" s="1">
        <v>324.89999999999998</v>
      </c>
      <c r="Z31" s="1">
        <v>412.5</v>
      </c>
      <c r="AA31" s="1">
        <v>341.2</v>
      </c>
      <c r="AB31" s="1">
        <v>279.10000000000002</v>
      </c>
      <c r="AC31" s="1">
        <v>228.5</v>
      </c>
      <c r="AD31" s="1">
        <v>359.5</v>
      </c>
      <c r="AE31" s="1">
        <v>279.7</v>
      </c>
      <c r="AH31" s="2" t="s">
        <v>91</v>
      </c>
      <c r="AI31" s="1">
        <v>1389</v>
      </c>
      <c r="AJ31" s="1">
        <v>4.0659999999999998</v>
      </c>
      <c r="AK31" s="1" t="s">
        <v>22</v>
      </c>
      <c r="AL31" s="1" t="s">
        <v>147</v>
      </c>
      <c r="AM31" s="1" t="s">
        <v>162</v>
      </c>
      <c r="AP31" s="2" t="s">
        <v>105</v>
      </c>
      <c r="AQ31" s="1">
        <v>1688</v>
      </c>
      <c r="AR31" s="1">
        <v>4.9420000000000002</v>
      </c>
      <c r="AS31" s="1" t="s">
        <v>22</v>
      </c>
      <c r="AT31" s="1" t="s">
        <v>96</v>
      </c>
      <c r="AU31" s="1" t="s">
        <v>169</v>
      </c>
    </row>
    <row r="32" spans="1:51" x14ac:dyDescent="0.45">
      <c r="A32" s="2" t="s">
        <v>138</v>
      </c>
      <c r="B32" s="1">
        <v>4003</v>
      </c>
      <c r="C32" s="1">
        <v>3241</v>
      </c>
      <c r="D32" s="1">
        <v>3632</v>
      </c>
      <c r="E32" s="1">
        <v>4298</v>
      </c>
      <c r="F32" s="1">
        <v>3972</v>
      </c>
      <c r="G32" s="1">
        <v>3474</v>
      </c>
      <c r="H32" s="1">
        <v>3689</v>
      </c>
      <c r="I32" s="1">
        <v>3015</v>
      </c>
      <c r="J32" s="1">
        <v>3309</v>
      </c>
      <c r="K32" s="1">
        <v>3467</v>
      </c>
      <c r="L32" s="1">
        <v>3572</v>
      </c>
      <c r="M32" s="1">
        <v>2771</v>
      </c>
      <c r="N32" s="1">
        <v>2440</v>
      </c>
      <c r="O32" s="1">
        <v>2954</v>
      </c>
      <c r="P32" s="1">
        <v>3009</v>
      </c>
      <c r="Q32" s="1">
        <v>2014</v>
      </c>
      <c r="R32" s="1">
        <v>2220</v>
      </c>
      <c r="S32" s="1">
        <v>3167</v>
      </c>
      <c r="T32" s="1">
        <v>2908</v>
      </c>
      <c r="U32" s="1">
        <v>3140</v>
      </c>
      <c r="V32" s="1">
        <v>2647</v>
      </c>
      <c r="W32" s="1">
        <v>2382</v>
      </c>
      <c r="X32" s="1">
        <v>2385</v>
      </c>
      <c r="Y32" s="1">
        <v>2824</v>
      </c>
      <c r="Z32" s="1">
        <v>2106</v>
      </c>
      <c r="AA32" s="1">
        <v>2570</v>
      </c>
      <c r="AB32" s="1">
        <v>2315</v>
      </c>
      <c r="AC32" s="1">
        <v>2627</v>
      </c>
      <c r="AD32" s="1">
        <v>2558</v>
      </c>
      <c r="AE32" s="1">
        <v>2068</v>
      </c>
      <c r="AH32" s="2" t="s">
        <v>18</v>
      </c>
      <c r="AI32" s="1">
        <v>1648</v>
      </c>
      <c r="AJ32" s="1">
        <v>3.9630000000000001</v>
      </c>
      <c r="AK32" s="1" t="s">
        <v>22</v>
      </c>
      <c r="AL32" s="1" t="s">
        <v>147</v>
      </c>
      <c r="AM32" s="1" t="s">
        <v>148</v>
      </c>
      <c r="AP32" s="2" t="s">
        <v>107</v>
      </c>
      <c r="AQ32" s="1">
        <v>1906</v>
      </c>
      <c r="AR32" s="1">
        <v>5.5819999999999999</v>
      </c>
      <c r="AS32" s="1" t="s">
        <v>22</v>
      </c>
      <c r="AT32" s="1" t="s">
        <v>96</v>
      </c>
      <c r="AU32" s="1" t="s">
        <v>170</v>
      </c>
    </row>
    <row r="33" spans="1:47" x14ac:dyDescent="0.45">
      <c r="A33" s="2" t="s">
        <v>139</v>
      </c>
      <c r="B33" s="1">
        <v>6182</v>
      </c>
      <c r="C33" s="1">
        <v>5483</v>
      </c>
      <c r="D33" s="1">
        <v>5760</v>
      </c>
      <c r="E33" s="1">
        <v>5875</v>
      </c>
      <c r="F33" s="1">
        <v>6328</v>
      </c>
      <c r="G33" s="1">
        <v>6094</v>
      </c>
      <c r="H33" s="1">
        <v>6093</v>
      </c>
      <c r="I33" s="1">
        <v>4722</v>
      </c>
      <c r="J33" s="1">
        <v>5234</v>
      </c>
      <c r="K33" s="1">
        <v>5431</v>
      </c>
      <c r="L33" s="1">
        <v>4238</v>
      </c>
      <c r="M33" s="1">
        <v>4637</v>
      </c>
      <c r="N33" s="1">
        <v>4449</v>
      </c>
      <c r="O33" s="1">
        <v>4133</v>
      </c>
      <c r="P33" s="1">
        <v>5054</v>
      </c>
      <c r="Q33" s="1">
        <v>4215</v>
      </c>
      <c r="R33" s="1">
        <v>4012</v>
      </c>
      <c r="S33" s="1">
        <v>4456</v>
      </c>
      <c r="T33" s="1">
        <v>4076</v>
      </c>
      <c r="U33" s="1">
        <v>4158</v>
      </c>
      <c r="V33" s="1">
        <v>4027</v>
      </c>
      <c r="W33" s="1">
        <v>3708</v>
      </c>
      <c r="X33" s="1">
        <v>3841</v>
      </c>
      <c r="Y33" s="1">
        <v>4414</v>
      </c>
      <c r="Z33" s="1">
        <v>4124</v>
      </c>
      <c r="AA33" s="1">
        <v>4240</v>
      </c>
      <c r="AB33" s="1">
        <v>3681</v>
      </c>
      <c r="AC33" s="1">
        <v>3745</v>
      </c>
      <c r="AD33" s="1">
        <v>4317</v>
      </c>
      <c r="AE33" s="1">
        <v>3437</v>
      </c>
      <c r="AH33" s="2" t="s">
        <v>93</v>
      </c>
      <c r="AI33" s="1">
        <v>1549</v>
      </c>
      <c r="AJ33" s="1">
        <v>4.5369999999999999</v>
      </c>
      <c r="AK33" s="1" t="s">
        <v>22</v>
      </c>
      <c r="AL33" s="1" t="s">
        <v>96</v>
      </c>
      <c r="AM33" s="1" t="s">
        <v>163</v>
      </c>
      <c r="AP33" s="2" t="s">
        <v>33</v>
      </c>
      <c r="AQ33" s="1">
        <v>2095</v>
      </c>
      <c r="AR33" s="1">
        <v>5.0380000000000003</v>
      </c>
      <c r="AS33" s="1" t="s">
        <v>22</v>
      </c>
      <c r="AT33" s="1" t="s">
        <v>96</v>
      </c>
      <c r="AU33" s="1" t="s">
        <v>155</v>
      </c>
    </row>
    <row r="34" spans="1:47" x14ac:dyDescent="0.45">
      <c r="A34" s="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H34" s="2" t="s">
        <v>20</v>
      </c>
      <c r="AI34" s="1">
        <v>1061</v>
      </c>
      <c r="AJ34" s="1">
        <v>2.5510000000000002</v>
      </c>
      <c r="AK34" s="1" t="s">
        <v>7</v>
      </c>
      <c r="AL34" s="1" t="s">
        <v>8</v>
      </c>
      <c r="AM34" s="1" t="s">
        <v>149</v>
      </c>
      <c r="AP34" s="2" t="s">
        <v>35</v>
      </c>
      <c r="AQ34" s="1">
        <v>1655</v>
      </c>
      <c r="AR34" s="1">
        <v>3.98</v>
      </c>
      <c r="AS34" s="1" t="s">
        <v>22</v>
      </c>
      <c r="AT34" s="1" t="s">
        <v>147</v>
      </c>
      <c r="AU34" s="1" t="s">
        <v>156</v>
      </c>
    </row>
    <row r="35" spans="1:47" x14ac:dyDescent="0.45">
      <c r="A35" s="2"/>
      <c r="AP35" s="2" t="s">
        <v>109</v>
      </c>
      <c r="AQ35" s="1">
        <v>2340</v>
      </c>
      <c r="AR35" s="1">
        <v>6.8520000000000003</v>
      </c>
      <c r="AS35" s="1" t="s">
        <v>22</v>
      </c>
      <c r="AT35" s="1" t="s">
        <v>96</v>
      </c>
      <c r="AU35" s="1" t="s">
        <v>171</v>
      </c>
    </row>
    <row r="36" spans="1:47" x14ac:dyDescent="0.45">
      <c r="A36" s="2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47" x14ac:dyDescent="0.45">
      <c r="A37" s="2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47" x14ac:dyDescent="0.45">
      <c r="A38" s="2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47" x14ac:dyDescent="0.45">
      <c r="A39" s="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47" x14ac:dyDescent="0.45">
      <c r="A40" s="2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47" x14ac:dyDescent="0.45">
      <c r="A41" s="2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47" x14ac:dyDescent="0.45">
      <c r="A42" s="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47" x14ac:dyDescent="0.45">
      <c r="A43" s="2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47" x14ac:dyDescent="0.45">
      <c r="A44" s="2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47" x14ac:dyDescent="0.45"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</sheetData>
  <mergeCells count="2">
    <mergeCell ref="B2:AE2"/>
    <mergeCell ref="B20:AE20"/>
  </mergeCells>
  <pageMargins left="0.7" right="0.7" top="0.75" bottom="0.75" header="0.3" footer="0.3"/>
  <pageSetup paperSize="9" orientation="portrait" r:id="rId1"/>
  <ignoredErrors>
    <ignoredError sqref="B1 C1:F1 G1:AB1 AC1:AE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4"/>
  <sheetViews>
    <sheetView workbookViewId="0">
      <selection activeCell="B24" sqref="B24:U24"/>
    </sheetView>
  </sheetViews>
  <sheetFormatPr baseColWidth="10" defaultRowHeight="14.25" x14ac:dyDescent="0.45"/>
  <cols>
    <col min="1" max="1" width="19.265625" customWidth="1"/>
    <col min="2" max="25" width="4.59765625" customWidth="1"/>
    <col min="26" max="26" width="23.59765625" customWidth="1"/>
    <col min="27" max="32" width="10.59765625" customWidth="1"/>
  </cols>
  <sheetData>
    <row r="1" spans="1:31" ht="14.65" thickBot="1" x14ac:dyDescent="0.5">
      <c r="A1" s="41" t="s">
        <v>126</v>
      </c>
      <c r="B1">
        <v>0</v>
      </c>
      <c r="C1">
        <f t="shared" ref="C1:U1" si="0">B1+3</f>
        <v>3</v>
      </c>
      <c r="D1">
        <f t="shared" si="0"/>
        <v>6</v>
      </c>
      <c r="E1">
        <f t="shared" si="0"/>
        <v>9</v>
      </c>
      <c r="F1">
        <f t="shared" si="0"/>
        <v>12</v>
      </c>
      <c r="G1">
        <f t="shared" si="0"/>
        <v>15</v>
      </c>
      <c r="H1">
        <f t="shared" si="0"/>
        <v>18</v>
      </c>
      <c r="I1">
        <f t="shared" si="0"/>
        <v>21</v>
      </c>
      <c r="J1">
        <f t="shared" si="0"/>
        <v>24</v>
      </c>
      <c r="K1">
        <f t="shared" si="0"/>
        <v>27</v>
      </c>
      <c r="L1">
        <f t="shared" si="0"/>
        <v>30</v>
      </c>
      <c r="M1">
        <f t="shared" si="0"/>
        <v>33</v>
      </c>
      <c r="N1">
        <f t="shared" si="0"/>
        <v>36</v>
      </c>
      <c r="O1">
        <f t="shared" si="0"/>
        <v>39</v>
      </c>
      <c r="P1">
        <f t="shared" si="0"/>
        <v>42</v>
      </c>
      <c r="Q1">
        <f t="shared" si="0"/>
        <v>45</v>
      </c>
      <c r="R1">
        <f t="shared" si="0"/>
        <v>48</v>
      </c>
      <c r="S1">
        <f t="shared" si="0"/>
        <v>51</v>
      </c>
      <c r="T1">
        <f t="shared" si="0"/>
        <v>54</v>
      </c>
      <c r="U1">
        <f t="shared" si="0"/>
        <v>57</v>
      </c>
      <c r="V1" s="14"/>
      <c r="W1" s="14"/>
      <c r="X1" s="14"/>
      <c r="Y1" s="14"/>
      <c r="Z1" s="2" t="s">
        <v>140</v>
      </c>
    </row>
    <row r="2" spans="1:31" ht="18.399999999999999" thickBot="1" x14ac:dyDescent="0.6">
      <c r="A2" s="42"/>
      <c r="B2" s="53" t="s">
        <v>134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18"/>
      <c r="W2" s="18"/>
      <c r="X2" s="18"/>
      <c r="Y2" s="18"/>
      <c r="Z2" s="2" t="s">
        <v>202</v>
      </c>
      <c r="AA2" s="1" t="s">
        <v>1</v>
      </c>
      <c r="AB2" s="1" t="s">
        <v>2</v>
      </c>
      <c r="AC2" s="1" t="s">
        <v>3</v>
      </c>
      <c r="AD2" s="1" t="s">
        <v>4</v>
      </c>
      <c r="AE2" s="1" t="s">
        <v>5</v>
      </c>
    </row>
    <row r="3" spans="1:31" x14ac:dyDescent="0.45">
      <c r="A3" s="45" t="s">
        <v>127</v>
      </c>
      <c r="B3" s="1">
        <v>52</v>
      </c>
      <c r="C3" s="1">
        <v>39</v>
      </c>
      <c r="D3" s="1">
        <v>46</v>
      </c>
      <c r="E3" s="1">
        <v>41</v>
      </c>
      <c r="F3" s="1">
        <v>54</v>
      </c>
      <c r="G3" s="1">
        <v>49</v>
      </c>
      <c r="H3" s="1">
        <v>48</v>
      </c>
      <c r="I3" s="1">
        <v>45</v>
      </c>
      <c r="J3" s="1">
        <v>44</v>
      </c>
      <c r="K3" s="1">
        <v>46</v>
      </c>
      <c r="L3" s="1">
        <v>49</v>
      </c>
      <c r="M3" s="1">
        <v>38</v>
      </c>
      <c r="N3" s="1">
        <v>43</v>
      </c>
      <c r="O3" s="1">
        <v>43</v>
      </c>
      <c r="P3" s="1">
        <v>40</v>
      </c>
      <c r="Q3" s="1">
        <v>37</v>
      </c>
      <c r="R3" s="1">
        <v>42</v>
      </c>
      <c r="S3" s="1">
        <v>30</v>
      </c>
      <c r="T3" s="1">
        <v>35</v>
      </c>
      <c r="U3" s="1">
        <v>41</v>
      </c>
      <c r="V3" s="1"/>
      <c r="W3" s="1"/>
      <c r="X3" s="1"/>
      <c r="Y3" s="1"/>
      <c r="Z3" s="2" t="s">
        <v>174</v>
      </c>
      <c r="AA3" s="1">
        <v>6.8890000000000002</v>
      </c>
      <c r="AB3" s="1">
        <v>2.0499999999999998</v>
      </c>
      <c r="AC3" s="1" t="s">
        <v>7</v>
      </c>
      <c r="AD3" s="1" t="s">
        <v>8</v>
      </c>
      <c r="AE3" s="1" t="s">
        <v>175</v>
      </c>
    </row>
    <row r="4" spans="1:31" x14ac:dyDescent="0.45">
      <c r="A4" s="45" t="s">
        <v>128</v>
      </c>
      <c r="B4" s="1">
        <v>72</v>
      </c>
      <c r="C4" s="1">
        <v>65</v>
      </c>
      <c r="D4" s="1">
        <v>65</v>
      </c>
      <c r="E4" s="1">
        <v>64</v>
      </c>
      <c r="F4" s="1">
        <v>59</v>
      </c>
      <c r="G4" s="1">
        <v>57</v>
      </c>
      <c r="H4" s="1">
        <v>56</v>
      </c>
      <c r="I4" s="1">
        <v>66</v>
      </c>
      <c r="J4" s="1">
        <v>75</v>
      </c>
      <c r="K4" s="1">
        <v>65</v>
      </c>
      <c r="L4" s="1">
        <v>55</v>
      </c>
      <c r="M4" s="1">
        <v>61</v>
      </c>
      <c r="N4" s="1">
        <v>73</v>
      </c>
      <c r="O4" s="1">
        <v>57</v>
      </c>
      <c r="P4" s="1">
        <v>70</v>
      </c>
      <c r="Q4" s="1">
        <v>74</v>
      </c>
      <c r="R4" s="1">
        <v>64</v>
      </c>
      <c r="S4" s="1">
        <v>60</v>
      </c>
      <c r="T4" s="1">
        <v>82</v>
      </c>
      <c r="U4" s="1">
        <v>59</v>
      </c>
      <c r="V4" s="1"/>
      <c r="W4" s="1"/>
      <c r="X4" s="1"/>
      <c r="Y4" s="1"/>
      <c r="Z4" s="2" t="s">
        <v>83</v>
      </c>
      <c r="AA4" s="1">
        <v>1.111</v>
      </c>
      <c r="AB4" s="1">
        <v>0.3306</v>
      </c>
      <c r="AC4" s="1" t="s">
        <v>7</v>
      </c>
      <c r="AD4" s="1" t="s">
        <v>8</v>
      </c>
      <c r="AE4" s="1" t="s">
        <v>176</v>
      </c>
    </row>
    <row r="5" spans="1:31" x14ac:dyDescent="0.45">
      <c r="A5" s="45" t="s">
        <v>129</v>
      </c>
      <c r="B5" s="1">
        <v>66</v>
      </c>
      <c r="C5" s="1">
        <v>74</v>
      </c>
      <c r="D5" s="1">
        <v>66</v>
      </c>
      <c r="E5" s="1">
        <v>70</v>
      </c>
      <c r="F5" s="1">
        <v>63</v>
      </c>
      <c r="G5" s="1">
        <v>61</v>
      </c>
      <c r="H5" s="1">
        <v>62</v>
      </c>
      <c r="I5" s="1">
        <v>57</v>
      </c>
      <c r="J5" s="1">
        <v>68</v>
      </c>
      <c r="K5" s="1">
        <v>66</v>
      </c>
      <c r="L5" s="1">
        <v>55</v>
      </c>
      <c r="M5" s="1">
        <v>70</v>
      </c>
      <c r="N5" s="1">
        <v>73</v>
      </c>
      <c r="O5" s="1">
        <v>71</v>
      </c>
      <c r="P5" s="1">
        <v>69</v>
      </c>
      <c r="Q5" s="1">
        <v>70</v>
      </c>
      <c r="R5" s="1">
        <v>58</v>
      </c>
      <c r="S5" s="1">
        <v>65</v>
      </c>
      <c r="T5" s="1">
        <v>57</v>
      </c>
      <c r="U5" s="1">
        <v>53</v>
      </c>
      <c r="V5" s="1"/>
      <c r="W5" s="1"/>
      <c r="X5" s="1"/>
      <c r="Y5" s="1"/>
      <c r="Z5" s="2" t="s">
        <v>177</v>
      </c>
      <c r="AA5" s="1">
        <v>9.3330000000000002</v>
      </c>
      <c r="AB5" s="1">
        <v>2.7770000000000001</v>
      </c>
      <c r="AC5" s="1" t="s">
        <v>7</v>
      </c>
      <c r="AD5" s="1" t="s">
        <v>8</v>
      </c>
      <c r="AE5" s="1" t="s">
        <v>178</v>
      </c>
    </row>
    <row r="6" spans="1:31" x14ac:dyDescent="0.45">
      <c r="A6" s="45" t="s">
        <v>131</v>
      </c>
      <c r="B6" s="1">
        <v>75</v>
      </c>
      <c r="C6" s="1">
        <v>59</v>
      </c>
      <c r="D6" s="1">
        <v>78</v>
      </c>
      <c r="E6" s="1">
        <v>62</v>
      </c>
      <c r="F6" s="1">
        <v>65</v>
      </c>
      <c r="G6" s="1">
        <v>58</v>
      </c>
      <c r="H6" s="1">
        <v>71</v>
      </c>
      <c r="I6" s="1">
        <v>83</v>
      </c>
      <c r="J6" s="1">
        <v>62</v>
      </c>
      <c r="K6" s="1">
        <v>66</v>
      </c>
      <c r="L6" s="1">
        <v>60</v>
      </c>
      <c r="M6" s="1">
        <v>72</v>
      </c>
      <c r="N6" s="1">
        <v>83</v>
      </c>
      <c r="O6" s="1">
        <v>82</v>
      </c>
      <c r="P6" s="1">
        <v>73</v>
      </c>
      <c r="Q6" s="1">
        <v>79</v>
      </c>
      <c r="R6" s="1">
        <v>73</v>
      </c>
      <c r="S6" s="1">
        <v>74</v>
      </c>
      <c r="T6" s="1">
        <v>74</v>
      </c>
      <c r="U6" s="1">
        <v>72</v>
      </c>
      <c r="V6" s="1"/>
      <c r="W6" s="1"/>
      <c r="X6" s="1"/>
      <c r="Y6" s="1"/>
      <c r="Z6" s="2" t="s">
        <v>12</v>
      </c>
      <c r="AA6" s="1">
        <v>4.6669999999999998</v>
      </c>
      <c r="AB6" s="1">
        <v>1.389</v>
      </c>
      <c r="AC6" s="1" t="s">
        <v>7</v>
      </c>
      <c r="AD6" s="1" t="s">
        <v>8</v>
      </c>
      <c r="AE6" s="1" t="s">
        <v>179</v>
      </c>
    </row>
    <row r="7" spans="1:31" x14ac:dyDescent="0.45">
      <c r="A7" s="45" t="s">
        <v>130</v>
      </c>
      <c r="B7" s="1">
        <v>76</v>
      </c>
      <c r="C7" s="1">
        <v>79</v>
      </c>
      <c r="D7" s="1">
        <v>83</v>
      </c>
      <c r="E7" s="1">
        <v>75</v>
      </c>
      <c r="F7" s="1">
        <v>83</v>
      </c>
      <c r="G7" s="1">
        <v>72</v>
      </c>
      <c r="H7" s="1">
        <v>79</v>
      </c>
      <c r="I7" s="1">
        <v>61</v>
      </c>
      <c r="J7" s="1">
        <v>67</v>
      </c>
      <c r="K7" s="1">
        <v>78</v>
      </c>
      <c r="L7" s="1">
        <v>72</v>
      </c>
      <c r="M7" s="1">
        <v>73</v>
      </c>
      <c r="N7" s="1">
        <v>73</v>
      </c>
      <c r="O7" s="1">
        <v>80</v>
      </c>
      <c r="P7" s="1">
        <v>80</v>
      </c>
      <c r="Q7" s="1">
        <v>83</v>
      </c>
      <c r="R7" s="1">
        <v>85</v>
      </c>
      <c r="S7" s="1">
        <v>74</v>
      </c>
      <c r="T7" s="1">
        <v>75</v>
      </c>
      <c r="U7" s="1">
        <v>79</v>
      </c>
      <c r="V7" s="1"/>
      <c r="W7" s="1"/>
      <c r="X7" s="1"/>
      <c r="Y7" s="1"/>
      <c r="Z7" s="2" t="s">
        <v>180</v>
      </c>
      <c r="AA7" s="1">
        <v>13.33</v>
      </c>
      <c r="AB7" s="1">
        <v>3.968</v>
      </c>
      <c r="AC7" s="1" t="s">
        <v>22</v>
      </c>
      <c r="AD7" s="1" t="s">
        <v>147</v>
      </c>
      <c r="AE7" s="1" t="s">
        <v>181</v>
      </c>
    </row>
    <row r="8" spans="1:31" x14ac:dyDescent="0.45">
      <c r="A8" s="45" t="s">
        <v>132</v>
      </c>
      <c r="B8" s="1">
        <v>70</v>
      </c>
      <c r="C8" s="1">
        <v>58</v>
      </c>
      <c r="D8" s="1">
        <v>66</v>
      </c>
      <c r="E8" s="1">
        <v>55</v>
      </c>
      <c r="F8" s="1">
        <v>55</v>
      </c>
      <c r="G8" s="1">
        <v>51</v>
      </c>
      <c r="H8" s="1">
        <v>59</v>
      </c>
      <c r="I8" s="1">
        <v>71</v>
      </c>
      <c r="J8" s="1">
        <v>74</v>
      </c>
      <c r="K8" s="1">
        <v>64</v>
      </c>
      <c r="L8" s="1">
        <v>69</v>
      </c>
      <c r="M8" s="1">
        <v>56</v>
      </c>
      <c r="N8" s="1">
        <v>61</v>
      </c>
      <c r="O8" s="1">
        <v>64</v>
      </c>
      <c r="P8" s="1">
        <v>61</v>
      </c>
      <c r="Q8" s="1">
        <v>63</v>
      </c>
      <c r="R8" s="1">
        <v>49</v>
      </c>
      <c r="S8" s="1">
        <v>59</v>
      </c>
      <c r="T8" s="1">
        <v>56</v>
      </c>
      <c r="U8" s="1">
        <v>58</v>
      </c>
      <c r="V8" s="1"/>
      <c r="W8" s="1"/>
      <c r="X8" s="1"/>
      <c r="Y8" s="1"/>
      <c r="Z8" s="2" t="s">
        <v>89</v>
      </c>
      <c r="AA8" s="1">
        <v>7.8890000000000002</v>
      </c>
      <c r="AB8" s="1">
        <v>2.347</v>
      </c>
      <c r="AC8" s="1" t="s">
        <v>7</v>
      </c>
      <c r="AD8" s="1" t="s">
        <v>8</v>
      </c>
      <c r="AE8" s="1" t="s">
        <v>182</v>
      </c>
    </row>
    <row r="9" spans="1:31" x14ac:dyDescent="0.45">
      <c r="A9" s="45" t="s">
        <v>133</v>
      </c>
      <c r="B9" s="1">
        <v>100</v>
      </c>
      <c r="C9" s="1">
        <v>91</v>
      </c>
      <c r="D9" s="1">
        <v>98</v>
      </c>
      <c r="E9" s="1">
        <v>88</v>
      </c>
      <c r="F9" s="1">
        <v>94</v>
      </c>
      <c r="G9" s="1">
        <v>76</v>
      </c>
      <c r="H9" s="1">
        <v>96</v>
      </c>
      <c r="I9" s="1">
        <v>106</v>
      </c>
      <c r="J9" s="1">
        <v>89</v>
      </c>
      <c r="K9" s="1">
        <v>92</v>
      </c>
      <c r="L9" s="1">
        <v>88</v>
      </c>
      <c r="M9" s="1">
        <v>105</v>
      </c>
      <c r="N9" s="1">
        <v>111</v>
      </c>
      <c r="O9" s="1">
        <v>111</v>
      </c>
      <c r="P9" s="1">
        <v>97</v>
      </c>
      <c r="Q9" s="1">
        <v>108</v>
      </c>
      <c r="R9" s="1">
        <v>96</v>
      </c>
      <c r="S9" s="1">
        <v>99</v>
      </c>
      <c r="T9" s="1">
        <v>102</v>
      </c>
      <c r="U9" s="1">
        <v>99</v>
      </c>
      <c r="V9" s="1"/>
      <c r="W9" s="1"/>
      <c r="X9" s="1"/>
      <c r="Y9" s="1"/>
      <c r="Z9" s="2" t="s">
        <v>183</v>
      </c>
      <c r="AA9" s="1">
        <v>8.2219999999999995</v>
      </c>
      <c r="AB9" s="1">
        <v>2.4470000000000001</v>
      </c>
      <c r="AC9" s="1" t="s">
        <v>7</v>
      </c>
      <c r="AD9" s="1" t="s">
        <v>8</v>
      </c>
      <c r="AE9" s="1" t="s">
        <v>184</v>
      </c>
    </row>
    <row r="10" spans="1:31" x14ac:dyDescent="0.45">
      <c r="A10" s="45" t="s">
        <v>172</v>
      </c>
      <c r="B10" s="1">
        <v>107</v>
      </c>
      <c r="C10" s="1">
        <v>99</v>
      </c>
      <c r="D10" s="1">
        <v>115</v>
      </c>
      <c r="E10" s="1">
        <v>94</v>
      </c>
      <c r="F10" s="1">
        <v>87</v>
      </c>
      <c r="G10" s="1">
        <v>87</v>
      </c>
      <c r="H10" s="1">
        <v>82</v>
      </c>
      <c r="I10" s="1">
        <v>74</v>
      </c>
      <c r="J10" s="1">
        <v>91</v>
      </c>
      <c r="K10" s="1">
        <v>95</v>
      </c>
      <c r="L10" s="1">
        <v>88</v>
      </c>
      <c r="M10" s="1">
        <v>84</v>
      </c>
      <c r="N10" s="1">
        <v>82</v>
      </c>
      <c r="O10" s="1">
        <v>90</v>
      </c>
      <c r="P10" s="1">
        <v>88</v>
      </c>
      <c r="Q10" s="1">
        <v>102</v>
      </c>
      <c r="R10" s="1">
        <v>101</v>
      </c>
      <c r="S10" s="1">
        <v>72</v>
      </c>
      <c r="T10" s="1">
        <v>89</v>
      </c>
      <c r="U10" s="1">
        <v>85</v>
      </c>
      <c r="Z10" s="2" t="s">
        <v>18</v>
      </c>
      <c r="AA10" s="1">
        <v>5.8890000000000002</v>
      </c>
      <c r="AB10" s="1">
        <v>1.752</v>
      </c>
      <c r="AC10" s="1" t="s">
        <v>7</v>
      </c>
      <c r="AD10" s="1" t="s">
        <v>8</v>
      </c>
      <c r="AE10" s="1" t="s">
        <v>185</v>
      </c>
    </row>
    <row r="11" spans="1:31" ht="14.65" thickBot="1" x14ac:dyDescent="0.5">
      <c r="A11" s="45" t="s">
        <v>173</v>
      </c>
      <c r="B11" s="1">
        <v>81</v>
      </c>
      <c r="C11" s="1">
        <v>73</v>
      </c>
      <c r="D11" s="1">
        <v>72</v>
      </c>
      <c r="E11" s="1">
        <v>66</v>
      </c>
      <c r="F11" s="1">
        <v>97</v>
      </c>
      <c r="G11" s="1">
        <v>68</v>
      </c>
      <c r="H11" s="1">
        <v>75</v>
      </c>
      <c r="I11" s="1">
        <v>62</v>
      </c>
      <c r="J11" s="1">
        <v>76</v>
      </c>
      <c r="K11" s="1">
        <v>83</v>
      </c>
      <c r="L11" s="1">
        <v>78</v>
      </c>
      <c r="M11" s="1">
        <v>72</v>
      </c>
      <c r="N11" s="1">
        <v>73</v>
      </c>
      <c r="O11" s="1">
        <v>89</v>
      </c>
      <c r="P11" s="1">
        <v>78</v>
      </c>
      <c r="Q11" s="1">
        <v>74</v>
      </c>
      <c r="R11" s="1">
        <v>78</v>
      </c>
      <c r="S11" s="1">
        <v>66</v>
      </c>
      <c r="T11" s="1">
        <v>81</v>
      </c>
      <c r="U11" s="1">
        <v>71</v>
      </c>
      <c r="Z11" s="2" t="s">
        <v>186</v>
      </c>
      <c r="AA11" s="1">
        <v>4.8890000000000002</v>
      </c>
      <c r="AB11" s="1">
        <v>1.4550000000000001</v>
      </c>
      <c r="AC11" s="1" t="s">
        <v>7</v>
      </c>
      <c r="AD11" s="1" t="s">
        <v>8</v>
      </c>
      <c r="AE11" s="1" t="s">
        <v>187</v>
      </c>
    </row>
    <row r="12" spans="1:31" ht="14.65" thickTop="1" x14ac:dyDescent="0.4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Z12" s="2" t="s">
        <v>95</v>
      </c>
      <c r="AA12" s="1">
        <v>9.4440000000000008</v>
      </c>
      <c r="AB12" s="1">
        <v>2.81</v>
      </c>
      <c r="AC12" s="1" t="s">
        <v>7</v>
      </c>
      <c r="AD12" s="1" t="s">
        <v>8</v>
      </c>
      <c r="AE12" s="1" t="s">
        <v>188</v>
      </c>
    </row>
    <row r="13" spans="1:31" x14ac:dyDescent="0.45">
      <c r="A13" s="2" t="s">
        <v>135</v>
      </c>
      <c r="B13" s="5">
        <v>77.67</v>
      </c>
      <c r="C13" s="5">
        <v>70.78</v>
      </c>
      <c r="D13" s="5">
        <v>76.56</v>
      </c>
      <c r="E13" s="5">
        <v>68.33</v>
      </c>
      <c r="F13" s="5">
        <v>73</v>
      </c>
      <c r="G13" s="5">
        <v>64.33</v>
      </c>
      <c r="H13" s="5">
        <v>69.78</v>
      </c>
      <c r="I13" s="5">
        <v>69.44</v>
      </c>
      <c r="J13" s="5">
        <v>71.78</v>
      </c>
      <c r="K13" s="5">
        <v>72.78</v>
      </c>
      <c r="L13" s="5">
        <v>68.22</v>
      </c>
      <c r="M13" s="5">
        <v>70.11</v>
      </c>
      <c r="N13" s="5">
        <v>74.67</v>
      </c>
      <c r="O13" s="5">
        <v>76.33</v>
      </c>
      <c r="P13" s="5">
        <v>72.89</v>
      </c>
      <c r="Q13" s="5">
        <v>76.67</v>
      </c>
      <c r="R13" s="5">
        <v>71.78</v>
      </c>
      <c r="S13" s="5">
        <v>66.56</v>
      </c>
      <c r="T13" s="5">
        <v>72.33</v>
      </c>
      <c r="U13" s="5">
        <v>68.56</v>
      </c>
      <c r="Z13" s="2" t="s">
        <v>189</v>
      </c>
      <c r="AA13" s="1">
        <v>7.556</v>
      </c>
      <c r="AB13" s="1">
        <v>2.2480000000000002</v>
      </c>
      <c r="AC13" s="1" t="s">
        <v>7</v>
      </c>
      <c r="AD13" s="1" t="s">
        <v>8</v>
      </c>
      <c r="AE13" s="1" t="s">
        <v>190</v>
      </c>
    </row>
    <row r="14" spans="1:31" x14ac:dyDescent="0.45">
      <c r="A14" s="2" t="s">
        <v>136</v>
      </c>
      <c r="B14" s="1">
        <v>16.829999999999998</v>
      </c>
      <c r="C14" s="1">
        <v>18.14</v>
      </c>
      <c r="D14" s="1">
        <v>20.29</v>
      </c>
      <c r="E14" s="1">
        <v>16.13</v>
      </c>
      <c r="F14" s="1">
        <v>17.170000000000002</v>
      </c>
      <c r="G14" s="1">
        <v>12.45</v>
      </c>
      <c r="H14" s="1">
        <v>14.96</v>
      </c>
      <c r="I14" s="1">
        <v>17.440000000000001</v>
      </c>
      <c r="J14" s="1">
        <v>14.16</v>
      </c>
      <c r="K14" s="1">
        <v>15.58</v>
      </c>
      <c r="L14" s="1">
        <v>14.49</v>
      </c>
      <c r="M14" s="1">
        <v>18.5</v>
      </c>
      <c r="N14" s="1">
        <v>18.18</v>
      </c>
      <c r="O14" s="1">
        <v>20.190000000000001</v>
      </c>
      <c r="P14" s="1">
        <v>16.329999999999998</v>
      </c>
      <c r="Q14" s="1">
        <v>20.88</v>
      </c>
      <c r="R14" s="1">
        <v>20.350000000000001</v>
      </c>
      <c r="S14" s="1">
        <v>18.14</v>
      </c>
      <c r="T14" s="1">
        <v>20.100000000000001</v>
      </c>
      <c r="U14" s="1">
        <v>17.78</v>
      </c>
      <c r="Z14" s="2" t="s">
        <v>25</v>
      </c>
      <c r="AA14" s="1">
        <v>3</v>
      </c>
      <c r="AB14" s="1">
        <v>0.89270000000000005</v>
      </c>
      <c r="AC14" s="1" t="s">
        <v>7</v>
      </c>
      <c r="AD14" s="1" t="s">
        <v>8</v>
      </c>
      <c r="AE14" s="1" t="s">
        <v>191</v>
      </c>
    </row>
    <row r="15" spans="1:31" x14ac:dyDescent="0.45">
      <c r="A15" s="2" t="s">
        <v>137</v>
      </c>
      <c r="B15" s="1">
        <v>5.61</v>
      </c>
      <c r="C15" s="1">
        <v>6.048</v>
      </c>
      <c r="D15" s="1">
        <v>6.7619999999999996</v>
      </c>
      <c r="E15" s="1">
        <v>5.3769999999999998</v>
      </c>
      <c r="F15" s="1">
        <v>5.7229999999999999</v>
      </c>
      <c r="G15" s="1">
        <v>4.1500000000000004</v>
      </c>
      <c r="H15" s="1">
        <v>4.9880000000000004</v>
      </c>
      <c r="I15" s="1">
        <v>5.8150000000000004</v>
      </c>
      <c r="J15" s="1">
        <v>4.7190000000000003</v>
      </c>
      <c r="K15" s="1">
        <v>5.1929999999999996</v>
      </c>
      <c r="L15" s="1">
        <v>4.83</v>
      </c>
      <c r="M15" s="1">
        <v>6.1680000000000001</v>
      </c>
      <c r="N15" s="1">
        <v>6.06</v>
      </c>
      <c r="O15" s="1">
        <v>6.7290000000000001</v>
      </c>
      <c r="P15" s="1">
        <v>5.4429999999999996</v>
      </c>
      <c r="Q15" s="1">
        <v>6.96</v>
      </c>
      <c r="R15" s="1">
        <v>6.782</v>
      </c>
      <c r="S15" s="1">
        <v>6.0460000000000003</v>
      </c>
      <c r="T15" s="1">
        <v>6.7</v>
      </c>
      <c r="U15" s="1">
        <v>5.9260000000000002</v>
      </c>
      <c r="Z15" s="2" t="s">
        <v>192</v>
      </c>
      <c r="AA15" s="1">
        <v>1.333</v>
      </c>
      <c r="AB15" s="1">
        <v>0.39679999999999999</v>
      </c>
      <c r="AC15" s="1" t="s">
        <v>7</v>
      </c>
      <c r="AD15" s="1" t="s">
        <v>8</v>
      </c>
      <c r="AE15" s="1" t="s">
        <v>193</v>
      </c>
    </row>
    <row r="16" spans="1:31" x14ac:dyDescent="0.45">
      <c r="A16" s="2" t="s">
        <v>138</v>
      </c>
      <c r="B16" s="1">
        <v>64.73</v>
      </c>
      <c r="C16" s="1">
        <v>56.83</v>
      </c>
      <c r="D16" s="1">
        <v>60.96</v>
      </c>
      <c r="E16" s="1">
        <v>55.93</v>
      </c>
      <c r="F16" s="1">
        <v>59.8</v>
      </c>
      <c r="G16" s="1">
        <v>54.76</v>
      </c>
      <c r="H16" s="1">
        <v>58.27</v>
      </c>
      <c r="I16" s="1">
        <v>56.04</v>
      </c>
      <c r="J16" s="1">
        <v>60.9</v>
      </c>
      <c r="K16" s="1">
        <v>60.8</v>
      </c>
      <c r="L16" s="1">
        <v>57.08</v>
      </c>
      <c r="M16" s="1">
        <v>55.89</v>
      </c>
      <c r="N16" s="1">
        <v>60.69</v>
      </c>
      <c r="O16" s="1">
        <v>60.82</v>
      </c>
      <c r="P16" s="1">
        <v>60.34</v>
      </c>
      <c r="Q16" s="1">
        <v>60.62</v>
      </c>
      <c r="R16" s="1">
        <v>56.14</v>
      </c>
      <c r="S16" s="1">
        <v>52.61</v>
      </c>
      <c r="T16" s="1">
        <v>56.88</v>
      </c>
      <c r="U16" s="1">
        <v>54.89</v>
      </c>
      <c r="Z16" s="2" t="s">
        <v>102</v>
      </c>
      <c r="AA16" s="1">
        <v>4.7779999999999996</v>
      </c>
      <c r="AB16" s="1">
        <v>1.4219999999999999</v>
      </c>
      <c r="AC16" s="1" t="s">
        <v>7</v>
      </c>
      <c r="AD16" s="1" t="s">
        <v>8</v>
      </c>
      <c r="AE16" s="1" t="s">
        <v>194</v>
      </c>
    </row>
    <row r="17" spans="1:31" x14ac:dyDescent="0.45">
      <c r="A17" s="2" t="s">
        <v>139</v>
      </c>
      <c r="B17" s="1">
        <v>90.6</v>
      </c>
      <c r="C17" s="1">
        <v>84.72</v>
      </c>
      <c r="D17" s="1">
        <v>92.15</v>
      </c>
      <c r="E17" s="1">
        <v>80.73</v>
      </c>
      <c r="F17" s="1">
        <v>86.2</v>
      </c>
      <c r="G17" s="1">
        <v>73.900000000000006</v>
      </c>
      <c r="H17" s="1">
        <v>81.28</v>
      </c>
      <c r="I17" s="1">
        <v>82.85</v>
      </c>
      <c r="J17" s="1">
        <v>82.66</v>
      </c>
      <c r="K17" s="1">
        <v>84.75</v>
      </c>
      <c r="L17" s="1">
        <v>79.36</v>
      </c>
      <c r="M17" s="1">
        <v>84.33</v>
      </c>
      <c r="N17" s="1">
        <v>88.64</v>
      </c>
      <c r="O17" s="1">
        <v>91.85</v>
      </c>
      <c r="P17" s="1">
        <v>85.44</v>
      </c>
      <c r="Q17" s="1">
        <v>92.72</v>
      </c>
      <c r="R17" s="1">
        <v>87.42</v>
      </c>
      <c r="S17" s="1">
        <v>80.5</v>
      </c>
      <c r="T17" s="1">
        <v>87.78</v>
      </c>
      <c r="U17" s="1">
        <v>82.22</v>
      </c>
      <c r="Z17" s="2" t="s">
        <v>195</v>
      </c>
      <c r="AA17" s="1">
        <v>1</v>
      </c>
      <c r="AB17" s="1">
        <v>0.29759999999999998</v>
      </c>
      <c r="AC17" s="1" t="s">
        <v>7</v>
      </c>
      <c r="AD17" s="1" t="s">
        <v>8</v>
      </c>
      <c r="AE17" s="1" t="s">
        <v>196</v>
      </c>
    </row>
    <row r="18" spans="1:31" x14ac:dyDescent="0.45">
      <c r="Z18" s="2" t="s">
        <v>31</v>
      </c>
      <c r="AA18" s="1">
        <v>5.8890000000000002</v>
      </c>
      <c r="AB18" s="1">
        <v>1.752</v>
      </c>
      <c r="AC18" s="1" t="s">
        <v>7</v>
      </c>
      <c r="AD18" s="1" t="s">
        <v>8</v>
      </c>
      <c r="AE18" s="1" t="s">
        <v>185</v>
      </c>
    </row>
    <row r="19" spans="1:31" x14ac:dyDescent="0.45">
      <c r="Z19" s="2" t="s">
        <v>197</v>
      </c>
      <c r="AA19" s="1">
        <v>11.11</v>
      </c>
      <c r="AB19" s="1">
        <v>3.306</v>
      </c>
      <c r="AC19" s="1" t="s">
        <v>22</v>
      </c>
      <c r="AD19" s="1" t="s">
        <v>23</v>
      </c>
      <c r="AE19" s="1" t="s">
        <v>198</v>
      </c>
    </row>
    <row r="20" spans="1:31" x14ac:dyDescent="0.45">
      <c r="Z20" s="2" t="s">
        <v>107</v>
      </c>
      <c r="AA20" s="1">
        <v>5.3330000000000002</v>
      </c>
      <c r="AB20" s="1">
        <v>1.587</v>
      </c>
      <c r="AC20" s="1" t="s">
        <v>7</v>
      </c>
      <c r="AD20" s="1" t="s">
        <v>8</v>
      </c>
      <c r="AE20" s="1" t="s">
        <v>199</v>
      </c>
    </row>
    <row r="21" spans="1:31" x14ac:dyDescent="0.45">
      <c r="Z21" s="2" t="s">
        <v>200</v>
      </c>
      <c r="AA21" s="1">
        <v>9.1110000000000007</v>
      </c>
      <c r="AB21" s="1">
        <v>2.7109999999999999</v>
      </c>
      <c r="AC21" s="1" t="s">
        <v>7</v>
      </c>
      <c r="AD21" s="1" t="s">
        <v>8</v>
      </c>
      <c r="AE21" s="1" t="s">
        <v>201</v>
      </c>
    </row>
    <row r="22" spans="1:31" ht="14.65" thickBot="1" x14ac:dyDescent="0.5"/>
    <row r="23" spans="1:31" s="17" customFormat="1" ht="15" thickTop="1" thickBot="1" x14ac:dyDescent="0.5"/>
    <row r="24" spans="1:31" ht="14.65" thickBot="1" x14ac:dyDescent="0.5">
      <c r="A24" s="49" t="s">
        <v>126</v>
      </c>
      <c r="B24" s="50">
        <v>0</v>
      </c>
      <c r="C24" s="47">
        <f t="shared" ref="C24:U24" si="1">B24+3</f>
        <v>3</v>
      </c>
      <c r="D24" s="47">
        <f t="shared" si="1"/>
        <v>6</v>
      </c>
      <c r="E24" s="47">
        <f t="shared" si="1"/>
        <v>9</v>
      </c>
      <c r="F24" s="47">
        <f t="shared" si="1"/>
        <v>12</v>
      </c>
      <c r="G24" s="47">
        <f t="shared" si="1"/>
        <v>15</v>
      </c>
      <c r="H24" s="47">
        <f t="shared" si="1"/>
        <v>18</v>
      </c>
      <c r="I24" s="47">
        <f t="shared" si="1"/>
        <v>21</v>
      </c>
      <c r="J24" s="47">
        <f t="shared" si="1"/>
        <v>24</v>
      </c>
      <c r="K24" s="47">
        <f t="shared" si="1"/>
        <v>27</v>
      </c>
      <c r="L24" s="47">
        <f t="shared" si="1"/>
        <v>30</v>
      </c>
      <c r="M24" s="47">
        <f t="shared" si="1"/>
        <v>33</v>
      </c>
      <c r="N24" s="47">
        <f t="shared" si="1"/>
        <v>36</v>
      </c>
      <c r="O24" s="47">
        <f t="shared" si="1"/>
        <v>39</v>
      </c>
      <c r="P24" s="47">
        <f t="shared" si="1"/>
        <v>42</v>
      </c>
      <c r="Q24" s="47">
        <f t="shared" si="1"/>
        <v>45</v>
      </c>
      <c r="R24" s="47">
        <f t="shared" si="1"/>
        <v>48</v>
      </c>
      <c r="S24" s="47">
        <f t="shared" si="1"/>
        <v>51</v>
      </c>
      <c r="T24" s="47">
        <f t="shared" si="1"/>
        <v>54</v>
      </c>
      <c r="U24" s="48">
        <f t="shared" si="1"/>
        <v>57</v>
      </c>
      <c r="Z24" s="2" t="s">
        <v>140</v>
      </c>
    </row>
    <row r="25" spans="1:31" ht="18.399999999999999" thickBot="1" x14ac:dyDescent="0.6">
      <c r="A25" s="42"/>
      <c r="B25" s="53" t="s">
        <v>141</v>
      </c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Z25" s="2" t="s">
        <v>0</v>
      </c>
      <c r="AA25" s="1" t="s">
        <v>1</v>
      </c>
      <c r="AB25" s="1" t="s">
        <v>2</v>
      </c>
      <c r="AC25" s="1" t="s">
        <v>3</v>
      </c>
      <c r="AD25" s="1" t="s">
        <v>4</v>
      </c>
      <c r="AE25" s="1" t="s">
        <v>5</v>
      </c>
    </row>
    <row r="26" spans="1:31" x14ac:dyDescent="0.45">
      <c r="A26" s="45" t="s">
        <v>127</v>
      </c>
      <c r="B26" s="1">
        <v>4783</v>
      </c>
      <c r="C26" s="1">
        <v>4137</v>
      </c>
      <c r="D26" s="1">
        <v>3927</v>
      </c>
      <c r="E26" s="1">
        <v>3932</v>
      </c>
      <c r="F26" s="1">
        <v>4437</v>
      </c>
      <c r="G26" s="1">
        <v>3890</v>
      </c>
      <c r="H26" s="1">
        <v>3854</v>
      </c>
      <c r="I26" s="1">
        <v>3962</v>
      </c>
      <c r="J26" s="1">
        <v>4285</v>
      </c>
      <c r="K26" s="1">
        <v>4508</v>
      </c>
      <c r="L26" s="1">
        <v>4152</v>
      </c>
      <c r="M26" s="1">
        <v>3722</v>
      </c>
      <c r="N26" s="1">
        <v>3457</v>
      </c>
      <c r="O26" s="1">
        <v>2768</v>
      </c>
      <c r="P26" s="1">
        <v>2921</v>
      </c>
      <c r="Q26" s="1">
        <v>2928</v>
      </c>
      <c r="R26" s="1">
        <v>3140</v>
      </c>
      <c r="S26" s="1">
        <v>3235</v>
      </c>
      <c r="T26" s="1">
        <v>3138</v>
      </c>
      <c r="U26" s="1">
        <v>3364</v>
      </c>
      <c r="Z26" s="2" t="s">
        <v>174</v>
      </c>
      <c r="AA26" s="1">
        <v>428.9</v>
      </c>
      <c r="AB26" s="1">
        <v>0.85309999999999997</v>
      </c>
      <c r="AC26" s="1" t="s">
        <v>7</v>
      </c>
      <c r="AD26" s="1" t="s">
        <v>8</v>
      </c>
      <c r="AE26" s="1" t="s">
        <v>203</v>
      </c>
    </row>
    <row r="27" spans="1:31" x14ac:dyDescent="0.45">
      <c r="A27" s="45" t="s">
        <v>128</v>
      </c>
      <c r="B27" s="1">
        <v>6802</v>
      </c>
      <c r="C27" s="1">
        <v>6461</v>
      </c>
      <c r="D27" s="1">
        <v>6607</v>
      </c>
      <c r="E27" s="1">
        <v>5965</v>
      </c>
      <c r="F27" s="1">
        <v>3834</v>
      </c>
      <c r="G27" s="1">
        <v>4481</v>
      </c>
      <c r="H27" s="1">
        <v>4323</v>
      </c>
      <c r="I27" s="1">
        <v>4507</v>
      </c>
      <c r="J27" s="1">
        <v>4432</v>
      </c>
      <c r="K27" s="1">
        <v>4257</v>
      </c>
      <c r="L27" s="1">
        <v>6079</v>
      </c>
      <c r="M27" s="1">
        <v>4186</v>
      </c>
      <c r="N27" s="1">
        <v>5114</v>
      </c>
      <c r="O27" s="1">
        <v>4499</v>
      </c>
      <c r="P27" s="1">
        <v>4793</v>
      </c>
      <c r="Q27" s="1">
        <v>4219</v>
      </c>
      <c r="R27" s="1">
        <v>4106</v>
      </c>
      <c r="S27" s="1">
        <v>4640</v>
      </c>
      <c r="T27" s="1">
        <v>4089</v>
      </c>
      <c r="U27" s="1">
        <v>3280</v>
      </c>
      <c r="Z27" s="2" t="s">
        <v>83</v>
      </c>
      <c r="AA27" s="1">
        <v>64.33</v>
      </c>
      <c r="AB27" s="1">
        <v>0.128</v>
      </c>
      <c r="AC27" s="1" t="s">
        <v>7</v>
      </c>
      <c r="AD27" s="1" t="s">
        <v>8</v>
      </c>
      <c r="AE27" s="1" t="s">
        <v>204</v>
      </c>
    </row>
    <row r="28" spans="1:31" x14ac:dyDescent="0.45">
      <c r="A28" s="45" t="s">
        <v>129</v>
      </c>
      <c r="B28" s="1">
        <v>6785</v>
      </c>
      <c r="C28" s="1">
        <v>5316</v>
      </c>
      <c r="D28" s="1">
        <v>6246</v>
      </c>
      <c r="E28" s="1">
        <v>5751</v>
      </c>
      <c r="F28" s="1">
        <v>5147</v>
      </c>
      <c r="G28" s="1">
        <v>5138</v>
      </c>
      <c r="H28" s="1">
        <v>4790</v>
      </c>
      <c r="I28" s="1">
        <v>4481</v>
      </c>
      <c r="J28" s="1">
        <v>5171</v>
      </c>
      <c r="K28" s="1">
        <v>4647</v>
      </c>
      <c r="L28" s="1">
        <v>5533</v>
      </c>
      <c r="M28" s="1">
        <v>5300</v>
      </c>
      <c r="N28" s="1">
        <v>5416</v>
      </c>
      <c r="O28" s="1">
        <v>4811</v>
      </c>
      <c r="P28" s="1">
        <v>5027</v>
      </c>
      <c r="Q28" s="1">
        <v>4879</v>
      </c>
      <c r="R28" s="1">
        <v>4866</v>
      </c>
      <c r="S28" s="1">
        <v>5140</v>
      </c>
      <c r="T28" s="1">
        <v>5113</v>
      </c>
      <c r="U28" s="1">
        <v>5238</v>
      </c>
      <c r="Z28" s="2" t="s">
        <v>177</v>
      </c>
      <c r="AA28" s="1">
        <v>248.4</v>
      </c>
      <c r="AB28" s="1">
        <v>0.49419999999999997</v>
      </c>
      <c r="AC28" s="1" t="s">
        <v>7</v>
      </c>
      <c r="AD28" s="1" t="s">
        <v>8</v>
      </c>
      <c r="AE28" s="1" t="s">
        <v>205</v>
      </c>
    </row>
    <row r="29" spans="1:31" x14ac:dyDescent="0.45">
      <c r="A29" s="45" t="s">
        <v>131</v>
      </c>
      <c r="B29" s="1">
        <v>5223</v>
      </c>
      <c r="C29" s="1">
        <v>5019</v>
      </c>
      <c r="D29" s="1">
        <v>4873</v>
      </c>
      <c r="E29" s="1">
        <v>4661</v>
      </c>
      <c r="F29" s="1">
        <v>4541</v>
      </c>
      <c r="G29" s="1">
        <v>3790</v>
      </c>
      <c r="H29" s="1">
        <v>3406</v>
      </c>
      <c r="I29" s="1">
        <v>3416</v>
      </c>
      <c r="J29" s="1">
        <v>5658</v>
      </c>
      <c r="K29" s="1">
        <v>5543</v>
      </c>
      <c r="L29" s="1">
        <v>4799</v>
      </c>
      <c r="M29" s="1">
        <v>5699</v>
      </c>
      <c r="N29" s="1">
        <v>5190</v>
      </c>
      <c r="O29" s="1">
        <v>5927</v>
      </c>
      <c r="P29" s="1">
        <v>5904</v>
      </c>
      <c r="Q29" s="1">
        <v>6031</v>
      </c>
      <c r="R29" s="1">
        <v>5299</v>
      </c>
      <c r="S29" s="1">
        <v>6410</v>
      </c>
      <c r="T29" s="1">
        <v>6010</v>
      </c>
      <c r="U29" s="1">
        <v>5553</v>
      </c>
      <c r="Z29" s="2" t="s">
        <v>12</v>
      </c>
      <c r="AA29" s="1">
        <v>586.9</v>
      </c>
      <c r="AB29" s="1">
        <v>1.167</v>
      </c>
      <c r="AC29" s="1" t="s">
        <v>7</v>
      </c>
      <c r="AD29" s="1" t="s">
        <v>8</v>
      </c>
      <c r="AE29" s="1" t="s">
        <v>206</v>
      </c>
    </row>
    <row r="30" spans="1:31" x14ac:dyDescent="0.45">
      <c r="A30" s="45" t="s">
        <v>130</v>
      </c>
      <c r="B30" s="1">
        <v>5013</v>
      </c>
      <c r="C30" s="1">
        <v>4846</v>
      </c>
      <c r="D30" s="1">
        <v>6125</v>
      </c>
      <c r="E30" s="1">
        <v>5950</v>
      </c>
      <c r="F30" s="1">
        <v>6695</v>
      </c>
      <c r="G30" s="1">
        <v>7281</v>
      </c>
      <c r="H30" s="1">
        <v>6949</v>
      </c>
      <c r="I30" s="1">
        <v>6748</v>
      </c>
      <c r="J30" s="1">
        <v>6450</v>
      </c>
      <c r="K30" s="1">
        <v>6477</v>
      </c>
      <c r="L30" s="1">
        <v>5816</v>
      </c>
      <c r="M30" s="1">
        <v>5630</v>
      </c>
      <c r="N30" s="1">
        <v>4842</v>
      </c>
      <c r="O30" s="1">
        <v>5140</v>
      </c>
      <c r="P30" s="1">
        <v>4118</v>
      </c>
      <c r="Q30" s="1">
        <v>2018</v>
      </c>
      <c r="R30" s="1">
        <v>1955</v>
      </c>
      <c r="S30" s="1">
        <v>3773</v>
      </c>
      <c r="T30" s="1">
        <v>3330</v>
      </c>
      <c r="U30" s="1">
        <v>3482</v>
      </c>
      <c r="Z30" s="2" t="s">
        <v>180</v>
      </c>
      <c r="AA30" s="1">
        <v>546.20000000000005</v>
      </c>
      <c r="AB30" s="1">
        <v>1.0860000000000001</v>
      </c>
      <c r="AC30" s="1" t="s">
        <v>7</v>
      </c>
      <c r="AD30" s="1" t="s">
        <v>8</v>
      </c>
      <c r="AE30" s="1" t="s">
        <v>207</v>
      </c>
    </row>
    <row r="31" spans="1:31" x14ac:dyDescent="0.45">
      <c r="A31" s="45" t="s">
        <v>132</v>
      </c>
      <c r="B31" s="1">
        <v>5228</v>
      </c>
      <c r="C31" s="1">
        <v>4413</v>
      </c>
      <c r="D31" s="1">
        <v>5091</v>
      </c>
      <c r="E31" s="1">
        <v>4504</v>
      </c>
      <c r="F31" s="1">
        <v>2910</v>
      </c>
      <c r="G31" s="1">
        <v>3582</v>
      </c>
      <c r="H31" s="1">
        <v>3291</v>
      </c>
      <c r="I31" s="1">
        <v>3561</v>
      </c>
      <c r="J31" s="1">
        <v>3422</v>
      </c>
      <c r="K31" s="1">
        <v>3329</v>
      </c>
      <c r="L31" s="1">
        <v>4445</v>
      </c>
      <c r="M31" s="1">
        <v>3227</v>
      </c>
      <c r="N31" s="1">
        <v>4145</v>
      </c>
      <c r="O31" s="1">
        <v>3601</v>
      </c>
      <c r="P31" s="1">
        <v>3755</v>
      </c>
      <c r="Q31" s="1">
        <v>3178</v>
      </c>
      <c r="R31" s="1">
        <v>3133</v>
      </c>
      <c r="S31" s="1">
        <v>3729</v>
      </c>
      <c r="T31" s="1">
        <v>3215</v>
      </c>
      <c r="U31" s="1">
        <v>2390</v>
      </c>
      <c r="Z31" s="2" t="s">
        <v>89</v>
      </c>
      <c r="AA31" s="1">
        <v>1138</v>
      </c>
      <c r="AB31" s="1">
        <v>2.2639999999999998</v>
      </c>
      <c r="AC31" s="1" t="s">
        <v>7</v>
      </c>
      <c r="AD31" s="1" t="s">
        <v>8</v>
      </c>
      <c r="AE31" s="1" t="s">
        <v>208</v>
      </c>
    </row>
    <row r="32" spans="1:31" x14ac:dyDescent="0.45">
      <c r="A32" s="45" t="s">
        <v>133</v>
      </c>
      <c r="B32" s="1">
        <v>4655</v>
      </c>
      <c r="C32" s="1">
        <v>4791</v>
      </c>
      <c r="D32" s="1">
        <v>4962</v>
      </c>
      <c r="E32" s="1">
        <v>4467</v>
      </c>
      <c r="F32" s="1">
        <v>4343</v>
      </c>
      <c r="G32" s="1">
        <v>3619</v>
      </c>
      <c r="H32" s="1">
        <v>3150</v>
      </c>
      <c r="I32" s="1">
        <v>3161</v>
      </c>
      <c r="J32" s="1">
        <v>6359</v>
      </c>
      <c r="K32" s="1">
        <v>5273</v>
      </c>
      <c r="L32" s="1">
        <v>4561</v>
      </c>
      <c r="M32" s="1">
        <v>5419</v>
      </c>
      <c r="N32" s="1">
        <v>4847</v>
      </c>
      <c r="O32" s="1">
        <v>5643</v>
      </c>
      <c r="P32" s="1">
        <v>5602</v>
      </c>
      <c r="Q32" s="1">
        <v>5693</v>
      </c>
      <c r="R32" s="1">
        <v>4979</v>
      </c>
      <c r="S32" s="1">
        <v>6065</v>
      </c>
      <c r="T32" s="1">
        <v>6599</v>
      </c>
      <c r="U32" s="1">
        <v>8630</v>
      </c>
      <c r="Z32" s="2" t="s">
        <v>183</v>
      </c>
      <c r="AA32" s="1">
        <v>697.8</v>
      </c>
      <c r="AB32" s="1">
        <v>1.3879999999999999</v>
      </c>
      <c r="AC32" s="1" t="s">
        <v>7</v>
      </c>
      <c r="AD32" s="1" t="s">
        <v>8</v>
      </c>
      <c r="AE32" s="1" t="s">
        <v>209</v>
      </c>
    </row>
    <row r="33" spans="1:31" x14ac:dyDescent="0.45">
      <c r="A33" s="45" t="s">
        <v>172</v>
      </c>
      <c r="B33" s="1">
        <v>3419</v>
      </c>
      <c r="C33" s="1">
        <v>3439</v>
      </c>
      <c r="D33" s="1">
        <v>4518</v>
      </c>
      <c r="E33" s="1">
        <v>5157</v>
      </c>
      <c r="F33" s="1">
        <v>4637</v>
      </c>
      <c r="G33" s="1">
        <v>5868</v>
      </c>
      <c r="H33" s="1">
        <v>2672</v>
      </c>
      <c r="I33" s="1">
        <v>5524</v>
      </c>
      <c r="J33" s="1">
        <v>5221</v>
      </c>
      <c r="K33" s="1">
        <v>5233</v>
      </c>
      <c r="L33" s="1">
        <v>4527</v>
      </c>
      <c r="M33" s="1">
        <v>4331</v>
      </c>
      <c r="N33" s="1">
        <v>3687</v>
      </c>
      <c r="O33" s="1">
        <v>3909</v>
      </c>
      <c r="P33" s="1">
        <v>2980</v>
      </c>
      <c r="Q33" s="1">
        <v>1229</v>
      </c>
      <c r="R33" s="1">
        <v>1052</v>
      </c>
      <c r="S33" s="1">
        <v>2743</v>
      </c>
      <c r="T33" s="1">
        <v>2190</v>
      </c>
      <c r="U33" s="1">
        <v>2375</v>
      </c>
      <c r="Z33" s="2" t="s">
        <v>18</v>
      </c>
      <c r="AA33" s="1">
        <v>396</v>
      </c>
      <c r="AB33" s="1">
        <v>0.78759999999999997</v>
      </c>
      <c r="AC33" s="1" t="s">
        <v>7</v>
      </c>
      <c r="AD33" s="1" t="s">
        <v>8</v>
      </c>
      <c r="AE33" s="1" t="s">
        <v>210</v>
      </c>
    </row>
    <row r="34" spans="1:31" ht="14.65" thickBot="1" x14ac:dyDescent="0.5">
      <c r="A34" s="45" t="s">
        <v>173</v>
      </c>
      <c r="B34" s="1">
        <v>4462</v>
      </c>
      <c r="C34" s="1">
        <v>4088</v>
      </c>
      <c r="D34" s="1">
        <v>3442</v>
      </c>
      <c r="E34" s="1">
        <v>3747</v>
      </c>
      <c r="F34" s="1">
        <v>4544</v>
      </c>
      <c r="G34" s="1">
        <v>3805</v>
      </c>
      <c r="H34" s="1">
        <v>3692</v>
      </c>
      <c r="I34" s="1">
        <v>4730</v>
      </c>
      <c r="J34" s="1">
        <v>1808</v>
      </c>
      <c r="K34" s="1">
        <v>1605</v>
      </c>
      <c r="L34" s="1">
        <v>1718</v>
      </c>
      <c r="M34" s="1">
        <v>1578</v>
      </c>
      <c r="N34" s="1">
        <v>4170</v>
      </c>
      <c r="O34" s="1">
        <v>85</v>
      </c>
      <c r="P34" s="1">
        <v>743</v>
      </c>
      <c r="Q34" s="1">
        <v>1526</v>
      </c>
      <c r="R34" s="1">
        <v>1064</v>
      </c>
      <c r="S34" s="1">
        <v>3374</v>
      </c>
      <c r="T34" s="1">
        <v>3052</v>
      </c>
      <c r="U34" s="1">
        <v>4832</v>
      </c>
      <c r="Z34" s="2" t="s">
        <v>186</v>
      </c>
      <c r="AA34" s="1">
        <v>610.9</v>
      </c>
      <c r="AB34" s="1">
        <v>1.2150000000000001</v>
      </c>
      <c r="AC34" s="1" t="s">
        <v>7</v>
      </c>
      <c r="AD34" s="1" t="s">
        <v>8</v>
      </c>
      <c r="AE34" s="1" t="s">
        <v>211</v>
      </c>
    </row>
    <row r="35" spans="1:31" ht="14.65" thickTop="1" x14ac:dyDescent="0.4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Z35" s="2" t="s">
        <v>95</v>
      </c>
      <c r="AA35" s="1">
        <v>526.70000000000005</v>
      </c>
      <c r="AB35" s="1">
        <v>1.048</v>
      </c>
      <c r="AC35" s="1" t="s">
        <v>7</v>
      </c>
      <c r="AD35" s="1" t="s">
        <v>8</v>
      </c>
      <c r="AE35" s="1" t="s">
        <v>212</v>
      </c>
    </row>
    <row r="36" spans="1:31" x14ac:dyDescent="0.45">
      <c r="A36" s="2" t="s">
        <v>135</v>
      </c>
      <c r="B36" s="5">
        <v>5152</v>
      </c>
      <c r="C36" s="5">
        <v>4723</v>
      </c>
      <c r="D36" s="5">
        <v>5088</v>
      </c>
      <c r="E36" s="5">
        <v>4904</v>
      </c>
      <c r="F36" s="5">
        <v>4565</v>
      </c>
      <c r="G36" s="5">
        <v>4606</v>
      </c>
      <c r="H36" s="5">
        <v>4014</v>
      </c>
      <c r="I36" s="5">
        <v>4454</v>
      </c>
      <c r="J36" s="5">
        <v>4756</v>
      </c>
      <c r="K36" s="5">
        <v>4541</v>
      </c>
      <c r="L36" s="5">
        <v>4626</v>
      </c>
      <c r="M36" s="5">
        <v>4344</v>
      </c>
      <c r="N36" s="5">
        <v>4541</v>
      </c>
      <c r="O36" s="5">
        <v>4043</v>
      </c>
      <c r="P36" s="5">
        <v>3983</v>
      </c>
      <c r="Q36" s="5">
        <v>3522</v>
      </c>
      <c r="R36" s="5">
        <v>3288</v>
      </c>
      <c r="S36" s="5">
        <v>4345</v>
      </c>
      <c r="T36" s="5">
        <v>4082</v>
      </c>
      <c r="U36" s="5">
        <v>4349</v>
      </c>
      <c r="Z36" s="2" t="s">
        <v>189</v>
      </c>
      <c r="AA36" s="1">
        <v>808.7</v>
      </c>
      <c r="AB36" s="1">
        <v>1.6080000000000001</v>
      </c>
      <c r="AC36" s="1" t="s">
        <v>7</v>
      </c>
      <c r="AD36" s="1" t="s">
        <v>8</v>
      </c>
      <c r="AE36" s="1" t="s">
        <v>213</v>
      </c>
    </row>
    <row r="37" spans="1:31" x14ac:dyDescent="0.45">
      <c r="A37" s="2" t="s">
        <v>136</v>
      </c>
      <c r="B37" s="1">
        <v>1077</v>
      </c>
      <c r="C37" s="1">
        <v>863.9</v>
      </c>
      <c r="D37" s="1">
        <v>1071</v>
      </c>
      <c r="E37" s="1">
        <v>843.7</v>
      </c>
      <c r="F37" s="1">
        <v>1014</v>
      </c>
      <c r="G37" s="1">
        <v>1269</v>
      </c>
      <c r="H37" s="1">
        <v>1269</v>
      </c>
      <c r="I37" s="1">
        <v>1133</v>
      </c>
      <c r="J37" s="1">
        <v>1476</v>
      </c>
      <c r="K37" s="1">
        <v>1412</v>
      </c>
      <c r="L37" s="1">
        <v>1280</v>
      </c>
      <c r="M37" s="1">
        <v>1363</v>
      </c>
      <c r="N37" s="1">
        <v>698.1</v>
      </c>
      <c r="O37" s="1">
        <v>1789</v>
      </c>
      <c r="P37" s="1">
        <v>1611</v>
      </c>
      <c r="Q37" s="1">
        <v>1779</v>
      </c>
      <c r="R37" s="1">
        <v>1652</v>
      </c>
      <c r="S37" s="1">
        <v>1294</v>
      </c>
      <c r="T37" s="1">
        <v>1499</v>
      </c>
      <c r="U37" s="1">
        <v>1981</v>
      </c>
      <c r="Z37" s="2" t="s">
        <v>25</v>
      </c>
      <c r="AA37" s="1">
        <v>611.29999999999995</v>
      </c>
      <c r="AB37" s="1">
        <v>1.216</v>
      </c>
      <c r="AC37" s="1" t="s">
        <v>7</v>
      </c>
      <c r="AD37" s="1" t="s">
        <v>8</v>
      </c>
      <c r="AE37" s="1" t="s">
        <v>214</v>
      </c>
    </row>
    <row r="38" spans="1:31" x14ac:dyDescent="0.45">
      <c r="A38" s="2" t="s">
        <v>137</v>
      </c>
      <c r="B38" s="1">
        <v>359</v>
      </c>
      <c r="C38" s="1">
        <v>288</v>
      </c>
      <c r="D38" s="1">
        <v>356.8</v>
      </c>
      <c r="E38" s="1">
        <v>281.2</v>
      </c>
      <c r="F38" s="1">
        <v>337.9</v>
      </c>
      <c r="G38" s="1">
        <v>423.1</v>
      </c>
      <c r="H38" s="1">
        <v>423</v>
      </c>
      <c r="I38" s="1">
        <v>377.8</v>
      </c>
      <c r="J38" s="1">
        <v>492.1</v>
      </c>
      <c r="K38" s="1">
        <v>470.6</v>
      </c>
      <c r="L38" s="1">
        <v>426.7</v>
      </c>
      <c r="M38" s="1">
        <v>454.5</v>
      </c>
      <c r="N38" s="1">
        <v>232.7</v>
      </c>
      <c r="O38" s="1">
        <v>596.5</v>
      </c>
      <c r="P38" s="1">
        <v>537</v>
      </c>
      <c r="Q38" s="1">
        <v>592.9</v>
      </c>
      <c r="R38" s="1">
        <v>550.6</v>
      </c>
      <c r="S38" s="1">
        <v>431.2</v>
      </c>
      <c r="T38" s="1">
        <v>499.5</v>
      </c>
      <c r="U38" s="1">
        <v>660.4</v>
      </c>
      <c r="Z38" s="2" t="s">
        <v>192</v>
      </c>
      <c r="AA38" s="1">
        <v>1110</v>
      </c>
      <c r="AB38" s="1">
        <v>2.2069999999999999</v>
      </c>
      <c r="AC38" s="1" t="s">
        <v>7</v>
      </c>
      <c r="AD38" s="1" t="s">
        <v>8</v>
      </c>
      <c r="AE38" s="1" t="s">
        <v>215</v>
      </c>
    </row>
    <row r="39" spans="1:31" x14ac:dyDescent="0.45">
      <c r="A39" s="2" t="s">
        <v>138</v>
      </c>
      <c r="B39" s="1">
        <v>4324</v>
      </c>
      <c r="C39" s="1">
        <v>4059</v>
      </c>
      <c r="D39" s="1">
        <v>4265</v>
      </c>
      <c r="E39" s="1">
        <v>4255</v>
      </c>
      <c r="F39" s="1">
        <v>3786</v>
      </c>
      <c r="G39" s="1">
        <v>3630</v>
      </c>
      <c r="H39" s="1">
        <v>3039</v>
      </c>
      <c r="I39" s="1">
        <v>3583</v>
      </c>
      <c r="J39" s="1">
        <v>3621</v>
      </c>
      <c r="K39" s="1">
        <v>3456</v>
      </c>
      <c r="L39" s="1">
        <v>3642</v>
      </c>
      <c r="M39" s="1">
        <v>3296</v>
      </c>
      <c r="N39" s="1">
        <v>4004</v>
      </c>
      <c r="O39" s="1">
        <v>2667</v>
      </c>
      <c r="P39" s="1">
        <v>2744</v>
      </c>
      <c r="Q39" s="1">
        <v>2155</v>
      </c>
      <c r="R39" s="1">
        <v>2018</v>
      </c>
      <c r="S39" s="1">
        <v>3351</v>
      </c>
      <c r="T39" s="1">
        <v>2930</v>
      </c>
      <c r="U39" s="1">
        <v>2827</v>
      </c>
      <c r="Z39" s="2" t="s">
        <v>102</v>
      </c>
      <c r="AA39" s="1">
        <v>1170</v>
      </c>
      <c r="AB39" s="1">
        <v>2.3260000000000001</v>
      </c>
      <c r="AC39" s="1" t="s">
        <v>7</v>
      </c>
      <c r="AD39" s="1" t="s">
        <v>8</v>
      </c>
      <c r="AE39" s="1" t="s">
        <v>216</v>
      </c>
    </row>
    <row r="40" spans="1:31" x14ac:dyDescent="0.45">
      <c r="A40" s="2" t="s">
        <v>139</v>
      </c>
      <c r="B40" s="1">
        <v>5980</v>
      </c>
      <c r="C40" s="1">
        <v>5387</v>
      </c>
      <c r="D40" s="1">
        <v>5911</v>
      </c>
      <c r="E40" s="1">
        <v>5552</v>
      </c>
      <c r="F40" s="1">
        <v>5345</v>
      </c>
      <c r="G40" s="1">
        <v>5582</v>
      </c>
      <c r="H40" s="1">
        <v>4989</v>
      </c>
      <c r="I40" s="1">
        <v>5326</v>
      </c>
      <c r="J40" s="1">
        <v>5891</v>
      </c>
      <c r="K40" s="1">
        <v>5627</v>
      </c>
      <c r="L40" s="1">
        <v>5609</v>
      </c>
      <c r="M40" s="1">
        <v>5392</v>
      </c>
      <c r="N40" s="1">
        <v>5077</v>
      </c>
      <c r="O40" s="1">
        <v>5418</v>
      </c>
      <c r="P40" s="1">
        <v>5221</v>
      </c>
      <c r="Q40" s="1">
        <v>4890</v>
      </c>
      <c r="R40" s="1">
        <v>4558</v>
      </c>
      <c r="S40" s="1">
        <v>5340</v>
      </c>
      <c r="T40" s="1">
        <v>5234</v>
      </c>
      <c r="U40" s="1">
        <v>5872</v>
      </c>
      <c r="Z40" s="2" t="s">
        <v>195</v>
      </c>
      <c r="AA40" s="1">
        <v>1630</v>
      </c>
      <c r="AB40" s="1">
        <v>3.242</v>
      </c>
      <c r="AC40" s="1" t="s">
        <v>22</v>
      </c>
      <c r="AD40" s="1" t="s">
        <v>23</v>
      </c>
      <c r="AE40" s="1" t="s">
        <v>217</v>
      </c>
    </row>
    <row r="41" spans="1:31" x14ac:dyDescent="0.45">
      <c r="Z41" s="2" t="s">
        <v>31</v>
      </c>
      <c r="AA41" s="1">
        <v>1864</v>
      </c>
      <c r="AB41" s="1">
        <v>3.7069999999999999</v>
      </c>
      <c r="AC41" s="1" t="s">
        <v>22</v>
      </c>
      <c r="AD41" s="1" t="s">
        <v>147</v>
      </c>
      <c r="AE41" s="1" t="s">
        <v>218</v>
      </c>
    </row>
    <row r="42" spans="1:31" x14ac:dyDescent="0.45">
      <c r="Z42" s="2" t="s">
        <v>197</v>
      </c>
      <c r="AA42" s="1">
        <v>806.8</v>
      </c>
      <c r="AB42" s="1">
        <v>1.605</v>
      </c>
      <c r="AC42" s="1" t="s">
        <v>7</v>
      </c>
      <c r="AD42" s="1" t="s">
        <v>8</v>
      </c>
      <c r="AE42" s="1" t="s">
        <v>219</v>
      </c>
    </row>
    <row r="43" spans="1:31" x14ac:dyDescent="0.45">
      <c r="Z43" s="2" t="s">
        <v>107</v>
      </c>
      <c r="AA43" s="1">
        <v>1070</v>
      </c>
      <c r="AB43" s="1">
        <v>2.129</v>
      </c>
      <c r="AC43" s="1" t="s">
        <v>7</v>
      </c>
      <c r="AD43" s="1" t="s">
        <v>8</v>
      </c>
      <c r="AE43" s="1" t="s">
        <v>220</v>
      </c>
    </row>
    <row r="44" spans="1:31" x14ac:dyDescent="0.45">
      <c r="Z44" s="2" t="s">
        <v>200</v>
      </c>
      <c r="AA44" s="1">
        <v>802.9</v>
      </c>
      <c r="AB44" s="1">
        <v>1.597</v>
      </c>
      <c r="AC44" s="1" t="s">
        <v>7</v>
      </c>
      <c r="AD44" s="1" t="s">
        <v>8</v>
      </c>
      <c r="AE44" s="1" t="s">
        <v>221</v>
      </c>
    </row>
  </sheetData>
  <mergeCells count="2">
    <mergeCell ref="B2:U2"/>
    <mergeCell ref="B25:U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6"/>
  <sheetViews>
    <sheetView workbookViewId="0">
      <selection activeCell="I25" sqref="I25"/>
    </sheetView>
  </sheetViews>
  <sheetFormatPr baseColWidth="10" defaultRowHeight="14.25" x14ac:dyDescent="0.45"/>
  <cols>
    <col min="1" max="1" width="21.265625" customWidth="1"/>
    <col min="2" max="16" width="4.59765625" customWidth="1"/>
    <col min="18" max="18" width="24.53125" customWidth="1"/>
  </cols>
  <sheetData>
    <row r="1" spans="1:23" ht="14.65" thickBot="1" x14ac:dyDescent="0.5">
      <c r="A1" s="41" t="s">
        <v>126</v>
      </c>
      <c r="B1">
        <v>0</v>
      </c>
      <c r="C1">
        <f>B1+4</f>
        <v>4</v>
      </c>
      <c r="D1">
        <f t="shared" ref="D1:P1" si="0">C1+4</f>
        <v>8</v>
      </c>
      <c r="E1">
        <f t="shared" si="0"/>
        <v>12</v>
      </c>
      <c r="F1">
        <f t="shared" si="0"/>
        <v>16</v>
      </c>
      <c r="G1">
        <f t="shared" si="0"/>
        <v>20</v>
      </c>
      <c r="H1">
        <f t="shared" si="0"/>
        <v>24</v>
      </c>
      <c r="I1">
        <f t="shared" si="0"/>
        <v>28</v>
      </c>
      <c r="J1">
        <f t="shared" si="0"/>
        <v>32</v>
      </c>
      <c r="K1">
        <f t="shared" si="0"/>
        <v>36</v>
      </c>
      <c r="L1">
        <f t="shared" si="0"/>
        <v>40</v>
      </c>
      <c r="M1">
        <f t="shared" si="0"/>
        <v>44</v>
      </c>
      <c r="N1">
        <f t="shared" si="0"/>
        <v>48</v>
      </c>
      <c r="O1">
        <f t="shared" si="0"/>
        <v>52</v>
      </c>
      <c r="P1">
        <f t="shared" si="0"/>
        <v>56</v>
      </c>
      <c r="R1" s="2" t="s">
        <v>140</v>
      </c>
    </row>
    <row r="2" spans="1:23" ht="18.399999999999999" thickBot="1" x14ac:dyDescent="0.6">
      <c r="A2" s="42"/>
      <c r="B2" s="53" t="s">
        <v>134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R2" s="2" t="s">
        <v>202</v>
      </c>
      <c r="S2" s="1" t="s">
        <v>1</v>
      </c>
      <c r="T2" s="1" t="s">
        <v>2</v>
      </c>
      <c r="U2" s="1" t="s">
        <v>3</v>
      </c>
      <c r="V2" s="1" t="s">
        <v>4</v>
      </c>
      <c r="W2" s="1" t="s">
        <v>5</v>
      </c>
    </row>
    <row r="3" spans="1:23" x14ac:dyDescent="0.45">
      <c r="A3" s="45" t="s">
        <v>127</v>
      </c>
      <c r="B3" s="1">
        <v>58</v>
      </c>
      <c r="C3" s="1">
        <v>57</v>
      </c>
      <c r="D3" s="1">
        <v>57</v>
      </c>
      <c r="E3" s="1">
        <v>54</v>
      </c>
      <c r="F3" s="1">
        <v>48</v>
      </c>
      <c r="G3" s="1">
        <v>57</v>
      </c>
      <c r="H3" s="1">
        <v>53</v>
      </c>
      <c r="I3" s="1">
        <v>57</v>
      </c>
      <c r="J3" s="1">
        <v>56</v>
      </c>
      <c r="K3" s="1">
        <v>56</v>
      </c>
      <c r="L3" s="1">
        <v>52</v>
      </c>
      <c r="M3" s="1">
        <v>48</v>
      </c>
      <c r="N3" s="1">
        <v>55</v>
      </c>
      <c r="O3" s="1">
        <v>56</v>
      </c>
      <c r="P3" s="1">
        <v>50</v>
      </c>
      <c r="R3" s="2" t="s">
        <v>6</v>
      </c>
      <c r="S3" s="1">
        <v>3.1669999999999998</v>
      </c>
      <c r="T3" s="1">
        <v>0.87419999999999998</v>
      </c>
      <c r="U3" s="1" t="s">
        <v>7</v>
      </c>
      <c r="V3" s="1" t="s">
        <v>8</v>
      </c>
      <c r="W3" s="1" t="s">
        <v>222</v>
      </c>
    </row>
    <row r="4" spans="1:23" x14ac:dyDescent="0.45">
      <c r="A4" s="45" t="s">
        <v>128</v>
      </c>
      <c r="B4" s="1">
        <v>53</v>
      </c>
      <c r="C4" s="1">
        <v>57</v>
      </c>
      <c r="D4" s="1">
        <v>55</v>
      </c>
      <c r="E4" s="1">
        <v>60</v>
      </c>
      <c r="F4" s="1">
        <v>58</v>
      </c>
      <c r="G4" s="1">
        <v>51</v>
      </c>
      <c r="H4" s="1">
        <v>58</v>
      </c>
      <c r="I4" s="1">
        <v>63</v>
      </c>
      <c r="J4" s="1">
        <v>64</v>
      </c>
      <c r="K4" s="1">
        <v>50</v>
      </c>
      <c r="L4" s="1">
        <v>71</v>
      </c>
      <c r="M4" s="1">
        <v>65</v>
      </c>
      <c r="N4" s="1">
        <v>60</v>
      </c>
      <c r="O4" s="1">
        <v>57</v>
      </c>
      <c r="P4" s="1">
        <v>68</v>
      </c>
      <c r="R4" s="2" t="s">
        <v>10</v>
      </c>
      <c r="S4" s="1">
        <v>1.5</v>
      </c>
      <c r="T4" s="1">
        <v>0.41410000000000002</v>
      </c>
      <c r="U4" s="1" t="s">
        <v>7</v>
      </c>
      <c r="V4" s="1" t="s">
        <v>8</v>
      </c>
      <c r="W4" s="1" t="s">
        <v>223</v>
      </c>
    </row>
    <row r="5" spans="1:23" x14ac:dyDescent="0.45">
      <c r="A5" s="45" t="s">
        <v>129</v>
      </c>
      <c r="B5" s="1">
        <v>57</v>
      </c>
      <c r="C5" s="1">
        <v>60</v>
      </c>
      <c r="D5" s="1">
        <v>57</v>
      </c>
      <c r="E5" s="1">
        <v>57</v>
      </c>
      <c r="F5" s="1">
        <v>46</v>
      </c>
      <c r="G5" s="1">
        <v>56</v>
      </c>
      <c r="H5" s="1">
        <v>57</v>
      </c>
      <c r="I5" s="1">
        <v>62</v>
      </c>
      <c r="J5" s="1">
        <v>59</v>
      </c>
      <c r="K5" s="1">
        <v>51</v>
      </c>
      <c r="L5" s="1">
        <v>57</v>
      </c>
      <c r="M5" s="1">
        <v>58</v>
      </c>
      <c r="N5" s="1">
        <v>60</v>
      </c>
      <c r="O5" s="1">
        <v>55</v>
      </c>
      <c r="P5" s="1">
        <v>58</v>
      </c>
      <c r="R5" s="2" t="s">
        <v>12</v>
      </c>
      <c r="S5" s="1">
        <v>1.5</v>
      </c>
      <c r="T5" s="1">
        <v>0.41410000000000002</v>
      </c>
      <c r="U5" s="1" t="s">
        <v>7</v>
      </c>
      <c r="V5" s="1" t="s">
        <v>8</v>
      </c>
      <c r="W5" s="1" t="s">
        <v>223</v>
      </c>
    </row>
    <row r="6" spans="1:23" x14ac:dyDescent="0.45">
      <c r="A6" s="45" t="s">
        <v>131</v>
      </c>
      <c r="B6" s="1">
        <v>63</v>
      </c>
      <c r="C6" s="1">
        <v>56</v>
      </c>
      <c r="D6" s="1">
        <v>64</v>
      </c>
      <c r="E6" s="1">
        <v>56</v>
      </c>
      <c r="F6" s="1">
        <v>55</v>
      </c>
      <c r="G6" s="1">
        <v>56</v>
      </c>
      <c r="H6" s="1">
        <v>52</v>
      </c>
      <c r="I6" s="1">
        <v>61</v>
      </c>
      <c r="J6" s="1">
        <v>50</v>
      </c>
      <c r="K6" s="1">
        <v>60</v>
      </c>
      <c r="L6" s="1">
        <v>59</v>
      </c>
      <c r="M6" s="1">
        <v>65</v>
      </c>
      <c r="N6" s="1">
        <v>57</v>
      </c>
      <c r="O6" s="1">
        <v>55</v>
      </c>
      <c r="P6" s="1">
        <v>62</v>
      </c>
      <c r="R6" s="2" t="s">
        <v>14</v>
      </c>
      <c r="S6" s="1">
        <v>4.3330000000000002</v>
      </c>
      <c r="T6" s="1">
        <v>1.196</v>
      </c>
      <c r="U6" s="1" t="s">
        <v>7</v>
      </c>
      <c r="V6" s="1" t="s">
        <v>8</v>
      </c>
      <c r="W6" s="1" t="s">
        <v>224</v>
      </c>
    </row>
    <row r="7" spans="1:23" x14ac:dyDescent="0.45">
      <c r="A7" s="45" t="s">
        <v>130</v>
      </c>
      <c r="B7" s="1">
        <v>48</v>
      </c>
      <c r="C7" s="1">
        <v>35</v>
      </c>
      <c r="D7" s="1">
        <v>41</v>
      </c>
      <c r="E7" s="1">
        <v>45</v>
      </c>
      <c r="F7" s="1">
        <v>40</v>
      </c>
      <c r="G7" s="1">
        <v>44</v>
      </c>
      <c r="H7" s="1">
        <v>41</v>
      </c>
      <c r="I7" s="1">
        <v>48</v>
      </c>
      <c r="J7" s="1">
        <v>58</v>
      </c>
      <c r="K7" s="1">
        <v>42</v>
      </c>
      <c r="L7" s="1">
        <v>44</v>
      </c>
      <c r="M7" s="1">
        <v>50</v>
      </c>
      <c r="N7" s="1">
        <v>51</v>
      </c>
      <c r="O7" s="1">
        <v>54</v>
      </c>
      <c r="P7" s="1">
        <v>51</v>
      </c>
      <c r="R7" s="2" t="s">
        <v>16</v>
      </c>
      <c r="S7" s="1">
        <v>3.1669999999999998</v>
      </c>
      <c r="T7" s="1">
        <v>0.87419999999999998</v>
      </c>
      <c r="U7" s="1" t="s">
        <v>7</v>
      </c>
      <c r="V7" s="1" t="s">
        <v>8</v>
      </c>
      <c r="W7" s="1" t="s">
        <v>222</v>
      </c>
    </row>
    <row r="8" spans="1:23" ht="14.65" thickBot="1" x14ac:dyDescent="0.5">
      <c r="A8" s="45" t="s">
        <v>132</v>
      </c>
      <c r="B8" s="1">
        <v>106</v>
      </c>
      <c r="C8" s="1">
        <v>101</v>
      </c>
      <c r="D8" s="1">
        <v>102</v>
      </c>
      <c r="E8" s="1">
        <v>104</v>
      </c>
      <c r="F8" s="1">
        <v>112</v>
      </c>
      <c r="G8" s="1">
        <v>102</v>
      </c>
      <c r="H8" s="1">
        <v>117</v>
      </c>
      <c r="I8" s="1">
        <v>85</v>
      </c>
      <c r="J8" s="1">
        <v>105</v>
      </c>
      <c r="K8" s="1">
        <v>88</v>
      </c>
      <c r="L8" s="1">
        <v>105</v>
      </c>
      <c r="M8" s="1">
        <v>85</v>
      </c>
      <c r="N8" s="1">
        <v>96</v>
      </c>
      <c r="O8" s="1">
        <v>89</v>
      </c>
      <c r="P8" s="1">
        <v>88</v>
      </c>
      <c r="R8" s="2" t="s">
        <v>18</v>
      </c>
      <c r="S8" s="1">
        <v>1.167</v>
      </c>
      <c r="T8" s="1">
        <v>0.3221</v>
      </c>
      <c r="U8" s="1" t="s">
        <v>7</v>
      </c>
      <c r="V8" s="1" t="s">
        <v>8</v>
      </c>
      <c r="W8" s="1" t="s">
        <v>225</v>
      </c>
    </row>
    <row r="9" spans="1:23" ht="14.65" thickTop="1" x14ac:dyDescent="0.4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R9" s="2" t="s">
        <v>20</v>
      </c>
      <c r="S9" s="1">
        <v>1.5</v>
      </c>
      <c r="T9" s="1">
        <v>0.41410000000000002</v>
      </c>
      <c r="U9" s="1" t="s">
        <v>7</v>
      </c>
      <c r="V9" s="1" t="s">
        <v>8</v>
      </c>
      <c r="W9" s="1" t="s">
        <v>223</v>
      </c>
    </row>
    <row r="10" spans="1:23" x14ac:dyDescent="0.45">
      <c r="A10" s="2" t="s">
        <v>135</v>
      </c>
      <c r="B10" s="5">
        <v>64.17</v>
      </c>
      <c r="C10" s="5">
        <v>61</v>
      </c>
      <c r="D10" s="5">
        <v>62.67</v>
      </c>
      <c r="E10" s="5">
        <v>62.67</v>
      </c>
      <c r="F10" s="5">
        <v>59.83</v>
      </c>
      <c r="G10" s="5">
        <v>61</v>
      </c>
      <c r="H10" s="5">
        <v>63</v>
      </c>
      <c r="I10" s="5">
        <v>62.67</v>
      </c>
      <c r="J10" s="5">
        <v>65.33</v>
      </c>
      <c r="K10" s="5">
        <v>57.83</v>
      </c>
      <c r="L10" s="5">
        <v>64.67</v>
      </c>
      <c r="M10" s="5">
        <v>61.83</v>
      </c>
      <c r="N10" s="5">
        <v>63.17</v>
      </c>
      <c r="O10" s="5">
        <v>61</v>
      </c>
      <c r="P10" s="5">
        <v>62.83</v>
      </c>
      <c r="R10" s="2" t="s">
        <v>21</v>
      </c>
      <c r="S10" s="1">
        <v>-1.167</v>
      </c>
      <c r="T10" s="1">
        <v>0.3221</v>
      </c>
      <c r="U10" s="1" t="s">
        <v>7</v>
      </c>
      <c r="V10" s="1" t="s">
        <v>8</v>
      </c>
      <c r="W10" s="1" t="s">
        <v>226</v>
      </c>
    </row>
    <row r="11" spans="1:23" x14ac:dyDescent="0.45">
      <c r="A11" s="2" t="s">
        <v>136</v>
      </c>
      <c r="B11" s="1">
        <v>21.1</v>
      </c>
      <c r="C11" s="1">
        <v>21.61</v>
      </c>
      <c r="D11" s="1">
        <v>20.69</v>
      </c>
      <c r="E11" s="1">
        <v>20.88</v>
      </c>
      <c r="F11" s="1">
        <v>26.35</v>
      </c>
      <c r="G11" s="1">
        <v>20.67</v>
      </c>
      <c r="H11" s="1">
        <v>27.14</v>
      </c>
      <c r="I11" s="1">
        <v>12.24</v>
      </c>
      <c r="J11" s="1">
        <v>19.96</v>
      </c>
      <c r="K11" s="1">
        <v>15.98</v>
      </c>
      <c r="L11" s="1">
        <v>21.66</v>
      </c>
      <c r="M11" s="1">
        <v>13.44</v>
      </c>
      <c r="N11" s="1">
        <v>16.440000000000001</v>
      </c>
      <c r="O11" s="1">
        <v>13.76</v>
      </c>
      <c r="P11" s="1">
        <v>14.06</v>
      </c>
      <c r="R11" s="2" t="s">
        <v>25</v>
      </c>
      <c r="S11" s="1">
        <v>6.3330000000000002</v>
      </c>
      <c r="T11" s="1">
        <v>1.748</v>
      </c>
      <c r="U11" s="1" t="s">
        <v>7</v>
      </c>
      <c r="V11" s="1" t="s">
        <v>8</v>
      </c>
      <c r="W11" s="1" t="s">
        <v>227</v>
      </c>
    </row>
    <row r="12" spans="1:23" x14ac:dyDescent="0.45">
      <c r="A12" s="2" t="s">
        <v>137</v>
      </c>
      <c r="B12" s="1">
        <v>8.6159999999999997</v>
      </c>
      <c r="C12" s="1">
        <v>8.82</v>
      </c>
      <c r="D12" s="1">
        <v>8.4489999999999998</v>
      </c>
      <c r="E12" s="1">
        <v>8.5229999999999997</v>
      </c>
      <c r="F12" s="1">
        <v>10.76</v>
      </c>
      <c r="G12" s="1">
        <v>8.4380000000000006</v>
      </c>
      <c r="H12" s="1">
        <v>11.08</v>
      </c>
      <c r="I12" s="1">
        <v>4.9980000000000002</v>
      </c>
      <c r="J12" s="1">
        <v>8.1470000000000002</v>
      </c>
      <c r="K12" s="1">
        <v>6.524</v>
      </c>
      <c r="L12" s="1">
        <v>8.8420000000000005</v>
      </c>
      <c r="M12" s="1">
        <v>5.4859999999999998</v>
      </c>
      <c r="N12" s="1">
        <v>6.71</v>
      </c>
      <c r="O12" s="1">
        <v>5.6150000000000002</v>
      </c>
      <c r="P12" s="1">
        <v>5.7409999999999997</v>
      </c>
      <c r="R12" s="2" t="s">
        <v>27</v>
      </c>
      <c r="S12" s="1">
        <v>-0.5</v>
      </c>
      <c r="T12" s="1">
        <v>0.13800000000000001</v>
      </c>
      <c r="U12" s="1" t="s">
        <v>7</v>
      </c>
      <c r="V12" s="1" t="s">
        <v>8</v>
      </c>
      <c r="W12" s="1" t="s">
        <v>228</v>
      </c>
    </row>
    <row r="13" spans="1:23" x14ac:dyDescent="0.45">
      <c r="A13" s="2" t="s">
        <v>138</v>
      </c>
      <c r="B13" s="1">
        <v>42.02</v>
      </c>
      <c r="C13" s="1">
        <v>38.33</v>
      </c>
      <c r="D13" s="1">
        <v>40.950000000000003</v>
      </c>
      <c r="E13" s="1">
        <v>40.76</v>
      </c>
      <c r="F13" s="1">
        <v>32.18</v>
      </c>
      <c r="G13" s="1">
        <v>39.31</v>
      </c>
      <c r="H13" s="1">
        <v>34.520000000000003</v>
      </c>
      <c r="I13" s="1">
        <v>49.82</v>
      </c>
      <c r="J13" s="1">
        <v>44.39</v>
      </c>
      <c r="K13" s="1">
        <v>41.06</v>
      </c>
      <c r="L13" s="1">
        <v>41.94</v>
      </c>
      <c r="M13" s="1">
        <v>47.73</v>
      </c>
      <c r="N13" s="1">
        <v>45.92</v>
      </c>
      <c r="O13" s="1">
        <v>46.56</v>
      </c>
      <c r="P13" s="1">
        <v>48.08</v>
      </c>
      <c r="R13" s="2" t="s">
        <v>29</v>
      </c>
      <c r="S13" s="1">
        <v>2.3330000000000002</v>
      </c>
      <c r="T13" s="1">
        <v>0.64419999999999999</v>
      </c>
      <c r="U13" s="1" t="s">
        <v>7</v>
      </c>
      <c r="V13" s="1" t="s">
        <v>8</v>
      </c>
      <c r="W13" s="1" t="s">
        <v>229</v>
      </c>
    </row>
    <row r="14" spans="1:23" x14ac:dyDescent="0.45">
      <c r="A14" s="2" t="s">
        <v>139</v>
      </c>
      <c r="B14" s="1">
        <v>86.31</v>
      </c>
      <c r="C14" s="1">
        <v>83.67</v>
      </c>
      <c r="D14" s="1">
        <v>84.38</v>
      </c>
      <c r="E14" s="1">
        <v>84.58</v>
      </c>
      <c r="F14" s="1">
        <v>87.49</v>
      </c>
      <c r="G14" s="1">
        <v>82.69</v>
      </c>
      <c r="H14" s="1">
        <v>91.48</v>
      </c>
      <c r="I14" s="1">
        <v>75.510000000000005</v>
      </c>
      <c r="J14" s="1">
        <v>86.28</v>
      </c>
      <c r="K14" s="1">
        <v>74.599999999999994</v>
      </c>
      <c r="L14" s="1">
        <v>87.4</v>
      </c>
      <c r="M14" s="1">
        <v>75.94</v>
      </c>
      <c r="N14" s="1">
        <v>80.42</v>
      </c>
      <c r="O14" s="1">
        <v>75.44</v>
      </c>
      <c r="P14" s="1">
        <v>77.59</v>
      </c>
      <c r="Q14" s="1"/>
      <c r="R14" s="2" t="s">
        <v>31</v>
      </c>
      <c r="S14" s="1">
        <v>1</v>
      </c>
      <c r="T14" s="1">
        <v>0.27610000000000001</v>
      </c>
      <c r="U14" s="1" t="s">
        <v>7</v>
      </c>
      <c r="V14" s="1" t="s">
        <v>8</v>
      </c>
      <c r="W14" s="1" t="s">
        <v>230</v>
      </c>
    </row>
    <row r="15" spans="1:23" x14ac:dyDescent="0.45">
      <c r="Q15" s="1"/>
      <c r="R15" s="2" t="s">
        <v>33</v>
      </c>
      <c r="S15" s="1">
        <v>3.1669999999999998</v>
      </c>
      <c r="T15" s="1">
        <v>0.87419999999999998</v>
      </c>
      <c r="U15" s="1" t="s">
        <v>7</v>
      </c>
      <c r="V15" s="1" t="s">
        <v>8</v>
      </c>
      <c r="W15" s="1" t="s">
        <v>222</v>
      </c>
    </row>
    <row r="16" spans="1:23" x14ac:dyDescent="0.4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2" t="s">
        <v>35</v>
      </c>
      <c r="S16" s="1">
        <v>1.333</v>
      </c>
      <c r="T16" s="1">
        <v>0.36809999999999998</v>
      </c>
      <c r="U16" s="1" t="s">
        <v>7</v>
      </c>
      <c r="V16" s="1" t="s">
        <v>8</v>
      </c>
      <c r="W16" s="1" t="s">
        <v>231</v>
      </c>
    </row>
    <row r="17" spans="1:25" x14ac:dyDescent="0.4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25" ht="14.65" thickBot="1" x14ac:dyDescent="0.5"/>
    <row r="19" spans="1:25" ht="15" thickTop="1" thickBot="1" x14ac:dyDescent="0.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</row>
    <row r="20" spans="1:25" ht="14.65" thickBot="1" x14ac:dyDescent="0.5">
      <c r="A20" s="46" t="s">
        <v>126</v>
      </c>
      <c r="B20" s="47">
        <v>0</v>
      </c>
      <c r="C20" s="47">
        <f>B20+4</f>
        <v>4</v>
      </c>
      <c r="D20" s="47">
        <f t="shared" ref="D20:P20" si="1">C20+4</f>
        <v>8</v>
      </c>
      <c r="E20" s="47">
        <f t="shared" si="1"/>
        <v>12</v>
      </c>
      <c r="F20" s="47">
        <f t="shared" si="1"/>
        <v>16</v>
      </c>
      <c r="G20" s="47">
        <f t="shared" si="1"/>
        <v>20</v>
      </c>
      <c r="H20" s="47">
        <f t="shared" si="1"/>
        <v>24</v>
      </c>
      <c r="I20" s="47">
        <f t="shared" si="1"/>
        <v>28</v>
      </c>
      <c r="J20" s="47">
        <f t="shared" si="1"/>
        <v>32</v>
      </c>
      <c r="K20" s="47">
        <f t="shared" si="1"/>
        <v>36</v>
      </c>
      <c r="L20" s="47">
        <f t="shared" si="1"/>
        <v>40</v>
      </c>
      <c r="M20" s="47">
        <f t="shared" si="1"/>
        <v>44</v>
      </c>
      <c r="N20" s="47">
        <f t="shared" si="1"/>
        <v>48</v>
      </c>
      <c r="O20" s="47">
        <f t="shared" si="1"/>
        <v>52</v>
      </c>
      <c r="P20" s="48">
        <f t="shared" si="1"/>
        <v>56</v>
      </c>
      <c r="R20" s="2" t="s">
        <v>140</v>
      </c>
    </row>
    <row r="21" spans="1:25" ht="18.399999999999999" thickBot="1" x14ac:dyDescent="0.6">
      <c r="A21" s="42"/>
      <c r="B21" s="53" t="s">
        <v>141</v>
      </c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R21" s="2" t="s">
        <v>202</v>
      </c>
      <c r="S21" s="1" t="s">
        <v>1</v>
      </c>
      <c r="T21" s="1" t="s">
        <v>2</v>
      </c>
      <c r="U21" s="1" t="s">
        <v>3</v>
      </c>
      <c r="V21" s="1" t="s">
        <v>4</v>
      </c>
      <c r="W21" s="1" t="s">
        <v>5</v>
      </c>
    </row>
    <row r="22" spans="1:25" x14ac:dyDescent="0.45">
      <c r="A22" s="45" t="s">
        <v>127</v>
      </c>
      <c r="B22" s="1">
        <v>2904</v>
      </c>
      <c r="C22" s="1">
        <v>3645</v>
      </c>
      <c r="D22" s="1">
        <v>3039</v>
      </c>
      <c r="E22" s="1">
        <v>1683</v>
      </c>
      <c r="F22" s="1">
        <v>2147</v>
      </c>
      <c r="G22" s="1">
        <v>3697</v>
      </c>
      <c r="H22" s="1">
        <v>2004</v>
      </c>
      <c r="I22" s="1">
        <v>3085</v>
      </c>
      <c r="J22" s="1">
        <v>1456</v>
      </c>
      <c r="K22" s="1">
        <v>1974</v>
      </c>
      <c r="L22" s="1">
        <v>2611</v>
      </c>
      <c r="M22" s="1">
        <v>3697</v>
      </c>
      <c r="N22" s="1">
        <v>4548</v>
      </c>
      <c r="O22" s="1">
        <v>3205</v>
      </c>
      <c r="P22" s="1">
        <v>3876.5</v>
      </c>
      <c r="Q22" s="1"/>
      <c r="R22" s="2" t="s">
        <v>6</v>
      </c>
      <c r="S22" s="1">
        <v>-525.20000000000005</v>
      </c>
      <c r="T22" s="1">
        <v>1.234</v>
      </c>
      <c r="U22" s="1" t="s">
        <v>7</v>
      </c>
      <c r="V22" s="1" t="s">
        <v>8</v>
      </c>
      <c r="W22" s="1" t="s">
        <v>232</v>
      </c>
    </row>
    <row r="23" spans="1:25" x14ac:dyDescent="0.45">
      <c r="A23" s="45" t="s">
        <v>128</v>
      </c>
      <c r="B23" s="1">
        <v>4937</v>
      </c>
      <c r="C23" s="1">
        <v>6975</v>
      </c>
      <c r="D23" s="1">
        <v>5228</v>
      </c>
      <c r="E23" s="1">
        <v>5140</v>
      </c>
      <c r="F23" s="1">
        <v>5747</v>
      </c>
      <c r="G23" s="1">
        <v>5068</v>
      </c>
      <c r="H23" s="1">
        <v>6628</v>
      </c>
      <c r="I23" s="1">
        <v>5584</v>
      </c>
      <c r="J23" s="1">
        <v>5626</v>
      </c>
      <c r="K23" s="1">
        <v>5617</v>
      </c>
      <c r="L23" s="1">
        <v>5973</v>
      </c>
      <c r="M23" s="1">
        <v>5792</v>
      </c>
      <c r="N23" s="1">
        <v>5233</v>
      </c>
      <c r="O23" s="1">
        <v>5487</v>
      </c>
      <c r="P23" s="1">
        <v>5360</v>
      </c>
      <c r="Q23" s="1"/>
      <c r="R23" s="2" t="s">
        <v>10</v>
      </c>
      <c r="S23" s="1">
        <v>64.17</v>
      </c>
      <c r="T23" s="1">
        <v>0.15079999999999999</v>
      </c>
      <c r="U23" s="1" t="s">
        <v>7</v>
      </c>
      <c r="V23" s="1" t="s">
        <v>8</v>
      </c>
      <c r="W23" s="1" t="s">
        <v>233</v>
      </c>
    </row>
    <row r="24" spans="1:25" x14ac:dyDescent="0.45">
      <c r="A24" s="45" t="s">
        <v>129</v>
      </c>
      <c r="B24" s="1">
        <v>2880</v>
      </c>
      <c r="C24" s="1">
        <v>4069</v>
      </c>
      <c r="D24" s="1">
        <v>3030</v>
      </c>
      <c r="E24" s="1">
        <v>3947</v>
      </c>
      <c r="F24" s="1">
        <v>4233</v>
      </c>
      <c r="G24" s="1">
        <v>4735</v>
      </c>
      <c r="H24" s="1">
        <v>4254</v>
      </c>
      <c r="I24" s="1">
        <v>5053</v>
      </c>
      <c r="J24" s="1">
        <v>4279</v>
      </c>
      <c r="K24" s="1">
        <v>4119</v>
      </c>
      <c r="L24" s="1">
        <v>3820</v>
      </c>
      <c r="M24" s="1">
        <v>3229</v>
      </c>
      <c r="N24" s="1">
        <v>3549</v>
      </c>
      <c r="O24" s="1">
        <v>4090</v>
      </c>
      <c r="P24" s="1">
        <v>3819.5</v>
      </c>
      <c r="Q24" s="1"/>
      <c r="R24" s="2" t="s">
        <v>12</v>
      </c>
      <c r="S24" s="1">
        <v>426.2</v>
      </c>
      <c r="T24" s="1">
        <v>1.0009999999999999</v>
      </c>
      <c r="U24" s="1" t="s">
        <v>7</v>
      </c>
      <c r="V24" s="1" t="s">
        <v>8</v>
      </c>
      <c r="W24" s="1" t="s">
        <v>234</v>
      </c>
    </row>
    <row r="25" spans="1:25" x14ac:dyDescent="0.45">
      <c r="A25" s="45" t="s">
        <v>131</v>
      </c>
      <c r="B25" s="1">
        <v>4263</v>
      </c>
      <c r="C25" s="1">
        <v>3985</v>
      </c>
      <c r="D25" s="1">
        <v>3749</v>
      </c>
      <c r="E25" s="1">
        <v>3436</v>
      </c>
      <c r="F25" s="1">
        <v>4678</v>
      </c>
      <c r="G25" s="1">
        <v>4967</v>
      </c>
      <c r="H25" s="1">
        <v>6638</v>
      </c>
      <c r="I25" s="1">
        <v>7079</v>
      </c>
      <c r="J25" s="1">
        <v>4694</v>
      </c>
      <c r="K25" s="1">
        <v>4089</v>
      </c>
      <c r="L25" s="1">
        <v>4473</v>
      </c>
      <c r="M25" s="1">
        <v>4602</v>
      </c>
      <c r="N25" s="1">
        <v>4339</v>
      </c>
      <c r="O25" s="1">
        <v>4423</v>
      </c>
      <c r="P25" s="1">
        <v>4177</v>
      </c>
      <c r="Q25" s="1"/>
      <c r="R25" s="2" t="s">
        <v>14</v>
      </c>
      <c r="S25" s="1">
        <v>81.17</v>
      </c>
      <c r="T25" s="1">
        <v>0.19070000000000001</v>
      </c>
      <c r="U25" s="1" t="s">
        <v>7</v>
      </c>
      <c r="V25" s="1" t="s">
        <v>8</v>
      </c>
      <c r="W25" s="1" t="s">
        <v>235</v>
      </c>
    </row>
    <row r="26" spans="1:25" x14ac:dyDescent="0.45">
      <c r="A26" s="45" t="s">
        <v>130</v>
      </c>
      <c r="B26" s="1">
        <v>4896</v>
      </c>
      <c r="C26" s="1">
        <v>4428</v>
      </c>
      <c r="D26" s="1">
        <v>4637</v>
      </c>
      <c r="E26" s="1">
        <v>4445</v>
      </c>
      <c r="F26" s="1">
        <v>4498</v>
      </c>
      <c r="G26" s="1">
        <v>4776</v>
      </c>
      <c r="H26" s="1">
        <v>4665</v>
      </c>
      <c r="I26" s="1">
        <v>4234</v>
      </c>
      <c r="J26" s="1">
        <v>4935</v>
      </c>
      <c r="K26" s="1">
        <v>4220</v>
      </c>
      <c r="L26" s="1">
        <v>4330</v>
      </c>
      <c r="M26" s="1">
        <v>4658</v>
      </c>
      <c r="N26" s="1">
        <v>4351</v>
      </c>
      <c r="O26" s="1">
        <v>4215</v>
      </c>
      <c r="P26" s="1">
        <v>4673</v>
      </c>
      <c r="Q26" s="1"/>
      <c r="R26" s="2" t="s">
        <v>16</v>
      </c>
      <c r="S26" s="1">
        <v>-277.2</v>
      </c>
      <c r="T26" s="1">
        <v>0.6512</v>
      </c>
      <c r="U26" s="1" t="s">
        <v>7</v>
      </c>
      <c r="V26" s="1" t="s">
        <v>8</v>
      </c>
      <c r="W26" s="1" t="s">
        <v>236</v>
      </c>
    </row>
    <row r="27" spans="1:25" ht="14.65" thickBot="1" x14ac:dyDescent="0.5">
      <c r="A27" s="45" t="s">
        <v>132</v>
      </c>
      <c r="B27" s="1">
        <v>7125</v>
      </c>
      <c r="C27" s="1">
        <v>7054</v>
      </c>
      <c r="D27" s="1">
        <v>6937</v>
      </c>
      <c r="E27" s="1">
        <v>5797</v>
      </c>
      <c r="F27" s="1">
        <v>5215</v>
      </c>
      <c r="G27" s="1">
        <v>5425</v>
      </c>
      <c r="H27" s="1">
        <v>5753</v>
      </c>
      <c r="I27" s="1">
        <v>5232</v>
      </c>
      <c r="J27" s="1">
        <v>5108</v>
      </c>
      <c r="K27" s="1">
        <v>5047</v>
      </c>
      <c r="L27" s="1">
        <v>4118</v>
      </c>
      <c r="M27" s="1">
        <v>4665</v>
      </c>
      <c r="N27" s="1">
        <v>5758</v>
      </c>
      <c r="O27" s="1">
        <v>5852</v>
      </c>
      <c r="P27" s="1">
        <v>6326</v>
      </c>
      <c r="R27" s="2" t="s">
        <v>18</v>
      </c>
      <c r="S27" s="1">
        <v>-489.5</v>
      </c>
      <c r="T27" s="1">
        <v>1.1499999999999999</v>
      </c>
      <c r="U27" s="1" t="s">
        <v>7</v>
      </c>
      <c r="V27" s="1" t="s">
        <v>8</v>
      </c>
      <c r="W27" s="1" t="s">
        <v>237</v>
      </c>
    </row>
    <row r="28" spans="1:25" ht="14.65" thickTop="1" x14ac:dyDescent="0.45">
      <c r="A28" s="19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R28" s="2" t="s">
        <v>20</v>
      </c>
      <c r="S28" s="1">
        <v>-543.70000000000005</v>
      </c>
      <c r="T28" s="1">
        <v>1.2769999999999999</v>
      </c>
      <c r="U28" s="1" t="s">
        <v>7</v>
      </c>
      <c r="V28" s="1" t="s">
        <v>8</v>
      </c>
      <c r="W28" s="1" t="s">
        <v>238</v>
      </c>
    </row>
    <row r="29" spans="1:25" x14ac:dyDescent="0.45">
      <c r="A29" s="2" t="s">
        <v>135</v>
      </c>
      <c r="B29" s="5">
        <v>4501</v>
      </c>
      <c r="C29" s="5">
        <v>5026</v>
      </c>
      <c r="D29" s="5">
        <v>4437</v>
      </c>
      <c r="E29" s="5">
        <v>4075</v>
      </c>
      <c r="F29" s="5">
        <v>4420</v>
      </c>
      <c r="G29" s="5">
        <v>4778</v>
      </c>
      <c r="H29" s="5">
        <v>4990</v>
      </c>
      <c r="I29" s="5">
        <v>5045</v>
      </c>
      <c r="J29" s="5">
        <v>4350</v>
      </c>
      <c r="K29" s="5">
        <v>4178</v>
      </c>
      <c r="L29" s="5">
        <v>4221</v>
      </c>
      <c r="M29" s="5">
        <v>4441</v>
      </c>
      <c r="N29" s="5">
        <v>4630</v>
      </c>
      <c r="O29" s="5">
        <v>4545</v>
      </c>
      <c r="P29" s="5">
        <v>4705</v>
      </c>
      <c r="Q29" s="1"/>
      <c r="R29" s="2" t="s">
        <v>21</v>
      </c>
      <c r="S29" s="1">
        <v>151.19999999999999</v>
      </c>
      <c r="T29" s="1">
        <v>0.35520000000000002</v>
      </c>
      <c r="U29" s="1" t="s">
        <v>7</v>
      </c>
      <c r="V29" s="1" t="s">
        <v>8</v>
      </c>
      <c r="W29" s="1" t="s">
        <v>239</v>
      </c>
    </row>
    <row r="30" spans="1:25" x14ac:dyDescent="0.45">
      <c r="A30" s="2" t="s">
        <v>136</v>
      </c>
      <c r="B30" s="1">
        <v>1579</v>
      </c>
      <c r="C30" s="1">
        <v>1560</v>
      </c>
      <c r="D30" s="1">
        <v>1505</v>
      </c>
      <c r="E30" s="1">
        <v>1441</v>
      </c>
      <c r="F30" s="1">
        <v>1238</v>
      </c>
      <c r="G30" s="1">
        <v>584.6</v>
      </c>
      <c r="H30" s="1">
        <v>1763</v>
      </c>
      <c r="I30" s="1">
        <v>1339</v>
      </c>
      <c r="J30" s="1">
        <v>1486</v>
      </c>
      <c r="K30" s="1">
        <v>1241</v>
      </c>
      <c r="L30" s="1">
        <v>1087</v>
      </c>
      <c r="M30" s="1">
        <v>891.2</v>
      </c>
      <c r="N30" s="1">
        <v>771.2</v>
      </c>
      <c r="O30" s="1">
        <v>971.8</v>
      </c>
      <c r="P30" s="1">
        <v>980.5</v>
      </c>
      <c r="Q30" s="1"/>
      <c r="R30" s="2" t="s">
        <v>25</v>
      </c>
      <c r="S30" s="1">
        <v>323.2</v>
      </c>
      <c r="T30" s="1">
        <v>0.75929999999999997</v>
      </c>
      <c r="U30" s="1" t="s">
        <v>7</v>
      </c>
      <c r="V30" s="1" t="s">
        <v>8</v>
      </c>
      <c r="W30" s="1" t="s">
        <v>240</v>
      </c>
    </row>
    <row r="31" spans="1:25" x14ac:dyDescent="0.45">
      <c r="A31" s="2" t="s">
        <v>137</v>
      </c>
      <c r="B31" s="1">
        <v>644.6</v>
      </c>
      <c r="C31" s="1">
        <v>637.1</v>
      </c>
      <c r="D31" s="1">
        <v>614.4</v>
      </c>
      <c r="E31" s="1">
        <v>588.29999999999995</v>
      </c>
      <c r="F31" s="1">
        <v>505.5</v>
      </c>
      <c r="G31" s="1">
        <v>238.7</v>
      </c>
      <c r="H31" s="1">
        <v>719.8</v>
      </c>
      <c r="I31" s="1">
        <v>546.6</v>
      </c>
      <c r="J31" s="1">
        <v>606.70000000000005</v>
      </c>
      <c r="K31" s="1">
        <v>506.5</v>
      </c>
      <c r="L31" s="1">
        <v>443.8</v>
      </c>
      <c r="M31" s="1">
        <v>363.8</v>
      </c>
      <c r="N31" s="1">
        <v>314.8</v>
      </c>
      <c r="O31" s="1">
        <v>396.7</v>
      </c>
      <c r="P31" s="1">
        <v>400.3</v>
      </c>
      <c r="Q31" s="1"/>
      <c r="R31" s="2" t="s">
        <v>27</v>
      </c>
      <c r="S31" s="1">
        <v>280</v>
      </c>
      <c r="T31" s="1">
        <v>0.65790000000000004</v>
      </c>
      <c r="U31" s="1" t="s">
        <v>7</v>
      </c>
      <c r="V31" s="1" t="s">
        <v>8</v>
      </c>
      <c r="W31" s="1" t="s">
        <v>241</v>
      </c>
    </row>
    <row r="32" spans="1:25" x14ac:dyDescent="0.45">
      <c r="A32" s="2" t="s">
        <v>138</v>
      </c>
      <c r="B32" s="1">
        <v>2844</v>
      </c>
      <c r="C32" s="1">
        <v>3388</v>
      </c>
      <c r="D32" s="1">
        <v>2857</v>
      </c>
      <c r="E32" s="1">
        <v>2562</v>
      </c>
      <c r="F32" s="1">
        <v>3120</v>
      </c>
      <c r="G32" s="1">
        <v>4164</v>
      </c>
      <c r="H32" s="1">
        <v>3140</v>
      </c>
      <c r="I32" s="1">
        <v>3640</v>
      </c>
      <c r="J32" s="1">
        <v>2790</v>
      </c>
      <c r="K32" s="1">
        <v>2876</v>
      </c>
      <c r="L32" s="1">
        <v>3080</v>
      </c>
      <c r="M32" s="1">
        <v>3505</v>
      </c>
      <c r="N32" s="1">
        <v>3820</v>
      </c>
      <c r="O32" s="1">
        <v>3525</v>
      </c>
      <c r="P32" s="1">
        <v>3676</v>
      </c>
      <c r="Q32" s="1"/>
      <c r="R32" s="2" t="s">
        <v>29</v>
      </c>
      <c r="S32" s="1">
        <v>60.33</v>
      </c>
      <c r="T32" s="1">
        <v>0.14180000000000001</v>
      </c>
      <c r="U32" s="1" t="s">
        <v>7</v>
      </c>
      <c r="V32" s="1" t="s">
        <v>8</v>
      </c>
      <c r="W32" s="1" t="s">
        <v>242</v>
      </c>
    </row>
    <row r="33" spans="1:23" x14ac:dyDescent="0.45">
      <c r="A33" s="2" t="s">
        <v>139</v>
      </c>
      <c r="B33" s="1">
        <v>6158</v>
      </c>
      <c r="C33" s="1">
        <v>6664</v>
      </c>
      <c r="D33" s="1">
        <v>6016</v>
      </c>
      <c r="E33" s="1">
        <v>5587</v>
      </c>
      <c r="F33" s="1">
        <v>5719</v>
      </c>
      <c r="G33" s="1">
        <v>5392</v>
      </c>
      <c r="H33" s="1">
        <v>6841</v>
      </c>
      <c r="I33" s="1">
        <v>6449</v>
      </c>
      <c r="J33" s="1">
        <v>5909</v>
      </c>
      <c r="K33" s="1">
        <v>5480</v>
      </c>
      <c r="L33" s="1">
        <v>5362</v>
      </c>
      <c r="M33" s="1">
        <v>5376</v>
      </c>
      <c r="N33" s="1">
        <v>5439</v>
      </c>
      <c r="O33" s="1">
        <v>5565</v>
      </c>
      <c r="P33" s="1">
        <v>5734</v>
      </c>
      <c r="Q33" s="1"/>
      <c r="R33" s="2" t="s">
        <v>31</v>
      </c>
      <c r="S33" s="1">
        <v>-128.80000000000001</v>
      </c>
      <c r="T33" s="1">
        <v>0.30270000000000002</v>
      </c>
      <c r="U33" s="1" t="s">
        <v>7</v>
      </c>
      <c r="V33" s="1" t="s">
        <v>8</v>
      </c>
      <c r="W33" s="1" t="s">
        <v>243</v>
      </c>
    </row>
    <row r="34" spans="1:23" x14ac:dyDescent="0.4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R34" s="2" t="s">
        <v>33</v>
      </c>
      <c r="S34" s="1">
        <v>-44.5</v>
      </c>
      <c r="T34" s="1">
        <v>0.1046</v>
      </c>
      <c r="U34" s="1" t="s">
        <v>7</v>
      </c>
      <c r="V34" s="1" t="s">
        <v>8</v>
      </c>
      <c r="W34" s="1" t="s">
        <v>244</v>
      </c>
    </row>
    <row r="35" spans="1:23" x14ac:dyDescent="0.4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R35" s="2" t="s">
        <v>35</v>
      </c>
      <c r="S35" s="1">
        <v>-204.5</v>
      </c>
      <c r="T35" s="1">
        <v>0.48049999999999998</v>
      </c>
      <c r="U35" s="1" t="s">
        <v>7</v>
      </c>
      <c r="V35" s="1" t="s">
        <v>8</v>
      </c>
      <c r="W35" s="1" t="s">
        <v>245</v>
      </c>
    </row>
    <row r="36" spans="1:23" x14ac:dyDescent="0.4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</sheetData>
  <mergeCells count="2">
    <mergeCell ref="B2:P2"/>
    <mergeCell ref="B21:P2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"/>
  <sheetViews>
    <sheetView tabSelected="1" workbookViewId="0">
      <selection activeCell="I21" sqref="I21"/>
    </sheetView>
  </sheetViews>
  <sheetFormatPr baseColWidth="10" defaultRowHeight="14.25" x14ac:dyDescent="0.45"/>
  <cols>
    <col min="1" max="1" width="19.9296875" customWidth="1"/>
    <col min="2" max="7" width="8.59765625" customWidth="1"/>
    <col min="10" max="10" width="20.53125" customWidth="1"/>
    <col min="19" max="19" width="19.6640625" customWidth="1"/>
  </cols>
  <sheetData>
    <row r="1" spans="1:25" ht="14.65" thickBot="1" x14ac:dyDescent="0.5">
      <c r="A1" s="41" t="s">
        <v>126</v>
      </c>
      <c r="B1" s="15" t="s">
        <v>56</v>
      </c>
      <c r="C1" s="15" t="s">
        <v>61</v>
      </c>
      <c r="D1" s="15" t="s">
        <v>66</v>
      </c>
      <c r="E1" s="15" t="s">
        <v>71</v>
      </c>
      <c r="F1" s="15" t="s">
        <v>76</v>
      </c>
      <c r="G1" s="21" t="s">
        <v>246</v>
      </c>
      <c r="H1" s="25"/>
      <c r="J1" s="41" t="s">
        <v>126</v>
      </c>
      <c r="K1" s="15" t="s">
        <v>56</v>
      </c>
      <c r="L1" s="15" t="s">
        <v>61</v>
      </c>
      <c r="M1" s="15" t="s">
        <v>66</v>
      </c>
      <c r="N1" s="15" t="s">
        <v>71</v>
      </c>
      <c r="O1" s="15" t="s">
        <v>76</v>
      </c>
      <c r="P1" s="21" t="s">
        <v>246</v>
      </c>
      <c r="Q1" s="25"/>
      <c r="S1" s="41" t="s">
        <v>126</v>
      </c>
      <c r="T1" s="15" t="s">
        <v>56</v>
      </c>
      <c r="U1" s="15" t="s">
        <v>61</v>
      </c>
      <c r="V1" s="15" t="s">
        <v>66</v>
      </c>
      <c r="W1" s="15" t="s">
        <v>71</v>
      </c>
      <c r="X1" s="15" t="s">
        <v>76</v>
      </c>
      <c r="Y1" s="21" t="s">
        <v>246</v>
      </c>
    </row>
    <row r="2" spans="1:25" ht="16.149999999999999" thickBot="1" x14ac:dyDescent="0.55000000000000004">
      <c r="A2" s="42"/>
      <c r="B2" s="54" t="s">
        <v>247</v>
      </c>
      <c r="C2" s="55"/>
      <c r="D2" s="55"/>
      <c r="E2" s="55"/>
      <c r="F2" s="55"/>
      <c r="G2" s="56"/>
      <c r="H2" s="25"/>
      <c r="J2" s="16"/>
      <c r="K2" s="54" t="s">
        <v>259</v>
      </c>
      <c r="L2" s="55"/>
      <c r="M2" s="55"/>
      <c r="N2" s="55"/>
      <c r="O2" s="55"/>
      <c r="P2" s="56"/>
      <c r="Q2" s="25"/>
      <c r="S2" s="42"/>
      <c r="T2" s="54" t="s">
        <v>265</v>
      </c>
      <c r="U2" s="55"/>
      <c r="V2" s="55"/>
      <c r="W2" s="55"/>
      <c r="X2" s="55"/>
      <c r="Y2" s="56"/>
    </row>
    <row r="3" spans="1:25" x14ac:dyDescent="0.45">
      <c r="A3" s="43" t="s">
        <v>127</v>
      </c>
      <c r="B3" s="6">
        <v>202.7518</v>
      </c>
      <c r="C3" s="6">
        <v>210.51910000000001</v>
      </c>
      <c r="D3" s="6">
        <v>190.99619999999999</v>
      </c>
      <c r="E3" s="6">
        <v>161.60149999999999</v>
      </c>
      <c r="F3" s="6">
        <v>161.8629</v>
      </c>
      <c r="G3" s="22">
        <v>146.27369999999999</v>
      </c>
      <c r="H3" s="25"/>
      <c r="J3" s="39" t="s">
        <v>127</v>
      </c>
      <c r="K3" s="26">
        <v>2.974071E-2</v>
      </c>
      <c r="L3" s="27">
        <v>3.4377570000000003E-2</v>
      </c>
      <c r="M3" s="27">
        <v>4.1730709999999997E-2</v>
      </c>
      <c r="N3" s="27">
        <v>3.9992529999999998E-2</v>
      </c>
      <c r="O3" s="27">
        <v>5.2950650000000002E-2</v>
      </c>
      <c r="P3" s="28">
        <v>4.9162119999999997E-2</v>
      </c>
      <c r="Q3" s="25"/>
      <c r="S3" s="39" t="s">
        <v>127</v>
      </c>
      <c r="T3" s="34">
        <v>11234.32</v>
      </c>
      <c r="U3" s="35">
        <v>11922.55</v>
      </c>
      <c r="V3" s="35">
        <v>11245.92</v>
      </c>
      <c r="W3" s="35">
        <v>11259.98</v>
      </c>
      <c r="X3" s="35">
        <v>8589.2340000000004</v>
      </c>
      <c r="Y3" s="36">
        <v>14431.78</v>
      </c>
    </row>
    <row r="4" spans="1:25" x14ac:dyDescent="0.45">
      <c r="A4" s="43" t="s">
        <v>128</v>
      </c>
      <c r="B4" s="6">
        <v>170.78319999999999</v>
      </c>
      <c r="C4" s="6">
        <v>97.529020000000003</v>
      </c>
      <c r="D4" s="6">
        <v>44.360669999999999</v>
      </c>
      <c r="E4" s="6">
        <v>46.18665</v>
      </c>
      <c r="F4" s="6">
        <v>88.07687</v>
      </c>
      <c r="G4" s="22">
        <v>84.639719999999997</v>
      </c>
      <c r="H4" s="25"/>
      <c r="J4" s="39" t="s">
        <v>128</v>
      </c>
      <c r="K4" s="29">
        <v>3.2000000000000001E-2</v>
      </c>
      <c r="L4" s="7">
        <v>3.3000000000000002E-2</v>
      </c>
      <c r="M4" s="7">
        <v>3.9E-2</v>
      </c>
      <c r="N4" s="7">
        <v>4.36E-2</v>
      </c>
      <c r="O4" s="7">
        <v>1.2E-2</v>
      </c>
      <c r="P4" s="30">
        <v>1.95E-2</v>
      </c>
      <c r="Q4" s="25"/>
      <c r="S4" s="39" t="s">
        <v>128</v>
      </c>
      <c r="T4" s="37">
        <v>9164</v>
      </c>
      <c r="U4" s="6">
        <v>12955</v>
      </c>
      <c r="V4" s="6">
        <v>19510</v>
      </c>
      <c r="W4" s="6">
        <v>13939</v>
      </c>
      <c r="X4" s="6">
        <v>10528</v>
      </c>
      <c r="Y4" s="22">
        <v>6245</v>
      </c>
    </row>
    <row r="5" spans="1:25" x14ac:dyDescent="0.45">
      <c r="A5" s="43" t="s">
        <v>129</v>
      </c>
      <c r="B5" s="6">
        <v>63.143149999999999</v>
      </c>
      <c r="C5" s="6">
        <v>65.81962</v>
      </c>
      <c r="D5" s="6">
        <v>46.447969999999998</v>
      </c>
      <c r="E5" s="6">
        <v>57.23115</v>
      </c>
      <c r="F5" s="6">
        <v>21.216139999999999</v>
      </c>
      <c r="G5" s="22">
        <v>17.595030000000001</v>
      </c>
      <c r="H5" s="25"/>
      <c r="J5" s="39" t="s">
        <v>129</v>
      </c>
      <c r="K5" s="29">
        <v>3.8356960000000002E-2</v>
      </c>
      <c r="L5" s="7">
        <v>3.6409009999999999E-2</v>
      </c>
      <c r="M5" s="7">
        <v>4.1094459999999999E-2</v>
      </c>
      <c r="N5" s="7">
        <v>3.4635600000000002E-2</v>
      </c>
      <c r="O5" s="7">
        <v>4.7960679999999999E-2</v>
      </c>
      <c r="P5" s="30">
        <v>3.3726550000000001E-2</v>
      </c>
      <c r="Q5" s="25"/>
      <c r="S5" s="39" t="s">
        <v>129</v>
      </c>
      <c r="T5" s="37">
        <v>12831.23</v>
      </c>
      <c r="U5" s="6">
        <v>10603.37</v>
      </c>
      <c r="V5" s="6">
        <v>9775.1959999999999</v>
      </c>
      <c r="W5" s="6">
        <v>9493</v>
      </c>
      <c r="X5" s="6">
        <v>5921.7650000000003</v>
      </c>
      <c r="Y5" s="22">
        <v>5694.1559999999999</v>
      </c>
    </row>
    <row r="6" spans="1:25" x14ac:dyDescent="0.45">
      <c r="A6" s="43" t="s">
        <v>131</v>
      </c>
      <c r="B6" s="6">
        <v>114.92959999999999</v>
      </c>
      <c r="C6" s="6">
        <v>190.869</v>
      </c>
      <c r="D6" s="6">
        <v>185.82069999999999</v>
      </c>
      <c r="E6" s="6">
        <v>257.78590000000003</v>
      </c>
      <c r="F6" s="6">
        <v>268.52699999999999</v>
      </c>
      <c r="G6" s="22">
        <v>118.1519</v>
      </c>
      <c r="H6" s="25"/>
      <c r="J6" s="39" t="s">
        <v>131</v>
      </c>
      <c r="K6" s="29">
        <v>2.4899999999999999E-2</v>
      </c>
      <c r="L6" s="7">
        <v>2.12E-2</v>
      </c>
      <c r="M6" s="7">
        <v>2.8000000000000001E-2</v>
      </c>
      <c r="N6" s="7">
        <v>4.1000000000000002E-2</v>
      </c>
      <c r="O6" s="7">
        <v>2.7E-2</v>
      </c>
      <c r="P6" s="30">
        <v>3.7999999999999999E-2</v>
      </c>
      <c r="Q6" s="25"/>
      <c r="S6" s="39" t="s">
        <v>131</v>
      </c>
      <c r="T6" s="37">
        <v>9468</v>
      </c>
      <c r="U6" s="6">
        <v>12451</v>
      </c>
      <c r="V6" s="6">
        <v>7901</v>
      </c>
      <c r="W6" s="6">
        <v>8229</v>
      </c>
      <c r="X6" s="6">
        <v>8317</v>
      </c>
      <c r="Y6" s="22">
        <v>7093</v>
      </c>
    </row>
    <row r="7" spans="1:25" x14ac:dyDescent="0.45">
      <c r="A7" s="43" t="s">
        <v>130</v>
      </c>
      <c r="B7" s="6">
        <v>98.819379999999995</v>
      </c>
      <c r="C7" s="6">
        <v>79.13597</v>
      </c>
      <c r="D7" s="6">
        <v>48.92765</v>
      </c>
      <c r="E7" s="6">
        <v>184.9598</v>
      </c>
      <c r="F7" s="6">
        <v>74.402950000000004</v>
      </c>
      <c r="G7" s="22">
        <v>98.791730000000001</v>
      </c>
      <c r="H7" s="25"/>
      <c r="J7" s="39" t="s">
        <v>130</v>
      </c>
      <c r="K7" s="29">
        <v>3.0574489999999999E-2</v>
      </c>
      <c r="L7" s="7">
        <v>2.975966E-2</v>
      </c>
      <c r="M7" s="7">
        <v>2.9930470000000001E-2</v>
      </c>
      <c r="N7" s="7">
        <v>1.7188220000000001E-2</v>
      </c>
      <c r="O7" s="7">
        <v>4.3507669999999998E-2</v>
      </c>
      <c r="P7" s="30">
        <v>2.779179E-2</v>
      </c>
      <c r="Q7" s="25"/>
      <c r="S7" s="39" t="s">
        <v>130</v>
      </c>
      <c r="T7" s="37">
        <v>11672.73</v>
      </c>
      <c r="U7" s="6">
        <v>8643.7350000000006</v>
      </c>
      <c r="V7" s="6">
        <v>16898.23</v>
      </c>
      <c r="W7" s="6">
        <v>18527.16</v>
      </c>
      <c r="X7" s="6">
        <v>8357.393</v>
      </c>
      <c r="Y7" s="22">
        <v>6258.6390000000001</v>
      </c>
    </row>
    <row r="8" spans="1:25" x14ac:dyDescent="0.45">
      <c r="A8" s="43" t="s">
        <v>132</v>
      </c>
      <c r="B8" s="6">
        <v>36.122450000000001</v>
      </c>
      <c r="C8" s="6">
        <v>44.128529999999998</v>
      </c>
      <c r="D8" s="6">
        <v>37.285919999999997</v>
      </c>
      <c r="E8" s="6">
        <v>39.630479999999999</v>
      </c>
      <c r="F8" s="6">
        <v>28.156120000000001</v>
      </c>
      <c r="G8" s="22">
        <v>34.703110000000002</v>
      </c>
      <c r="H8" s="25"/>
      <c r="J8" s="39" t="s">
        <v>132</v>
      </c>
      <c r="K8" s="29">
        <v>2.02051E-2</v>
      </c>
      <c r="L8" s="7">
        <v>4.4101309999999998E-2</v>
      </c>
      <c r="M8" s="7">
        <v>1.712317E-2</v>
      </c>
      <c r="N8" s="7">
        <v>1.5996880000000002E-2</v>
      </c>
      <c r="O8" s="7">
        <v>3.069705E-2</v>
      </c>
      <c r="P8" s="30">
        <v>5.2043860000000001E-3</v>
      </c>
      <c r="Q8" s="25"/>
      <c r="S8" s="39" t="s">
        <v>132</v>
      </c>
      <c r="T8" s="37">
        <v>9114.2990000000009</v>
      </c>
      <c r="U8" s="6">
        <v>7349.6040000000003</v>
      </c>
      <c r="V8" s="6">
        <v>4671.375</v>
      </c>
      <c r="W8" s="6">
        <v>5373.6880000000001</v>
      </c>
      <c r="X8" s="6">
        <v>6514.2</v>
      </c>
      <c r="Y8" s="22">
        <v>4675.625</v>
      </c>
    </row>
    <row r="9" spans="1:25" x14ac:dyDescent="0.45">
      <c r="A9" s="43" t="s">
        <v>133</v>
      </c>
      <c r="B9" s="6">
        <v>77.038740000000004</v>
      </c>
      <c r="C9" s="6">
        <v>69.052090000000007</v>
      </c>
      <c r="D9" s="6">
        <v>97.444670000000002</v>
      </c>
      <c r="E9" s="6">
        <v>66.483220000000003</v>
      </c>
      <c r="F9" s="6">
        <v>59.922179999999997</v>
      </c>
      <c r="G9" s="22">
        <v>48.67653</v>
      </c>
      <c r="H9" s="25"/>
      <c r="J9" s="39" t="s">
        <v>133</v>
      </c>
      <c r="K9" s="29">
        <v>5.3402039999999998E-2</v>
      </c>
      <c r="L9" s="7">
        <v>4.805736E-2</v>
      </c>
      <c r="M9" s="7">
        <v>4.1443630000000002E-2</v>
      </c>
      <c r="N9" s="7">
        <v>4.6750300000000002E-2</v>
      </c>
      <c r="O9" s="7">
        <v>6.1220959999999998E-2</v>
      </c>
      <c r="P9" s="30">
        <v>4.862905E-2</v>
      </c>
      <c r="Q9" s="25"/>
      <c r="S9" s="39" t="s">
        <v>133</v>
      </c>
      <c r="T9" s="37">
        <v>6170.8040000000001</v>
      </c>
      <c r="U9" s="6">
        <v>5925.4740000000002</v>
      </c>
      <c r="V9" s="6">
        <v>7177.3289999999997</v>
      </c>
      <c r="W9" s="6">
        <v>7367.0569999999998</v>
      </c>
      <c r="X9" s="6">
        <v>7024.2079999999996</v>
      </c>
      <c r="Y9" s="22">
        <v>6564.2370000000001</v>
      </c>
    </row>
    <row r="10" spans="1:25" x14ac:dyDescent="0.45">
      <c r="A10" s="43" t="s">
        <v>172</v>
      </c>
      <c r="B10" s="6">
        <v>60.150060000000003</v>
      </c>
      <c r="C10" s="6">
        <v>68.313280000000006</v>
      </c>
      <c r="D10" s="6">
        <v>60.150060000000003</v>
      </c>
      <c r="E10" s="6">
        <v>56.927729999999997</v>
      </c>
      <c r="F10" s="6">
        <v>52.631300000000003</v>
      </c>
      <c r="G10" s="22">
        <v>63.37238</v>
      </c>
      <c r="H10" s="25"/>
      <c r="J10" s="39" t="s">
        <v>172</v>
      </c>
      <c r="K10" s="29">
        <v>5.8000000000000003E-2</v>
      </c>
      <c r="L10" s="7">
        <v>6.4799999999999996E-2</v>
      </c>
      <c r="M10" s="7">
        <v>5.6000000000000001E-2</v>
      </c>
      <c r="N10" s="7">
        <v>2.5399999999999999E-2</v>
      </c>
      <c r="O10" s="7">
        <v>3.2000000000000001E-2</v>
      </c>
      <c r="P10" s="30">
        <v>0.03</v>
      </c>
      <c r="Q10" s="25"/>
      <c r="S10" s="39" t="s">
        <v>172</v>
      </c>
      <c r="T10" s="37">
        <v>6267</v>
      </c>
      <c r="U10" s="6">
        <v>5494</v>
      </c>
      <c r="V10" s="6">
        <v>5751</v>
      </c>
      <c r="W10" s="6">
        <v>7932</v>
      </c>
      <c r="X10" s="6">
        <v>6052</v>
      </c>
      <c r="Y10" s="22">
        <v>5672</v>
      </c>
    </row>
    <row r="11" spans="1:25" ht="14.65" thickBot="1" x14ac:dyDescent="0.5">
      <c r="A11" s="44" t="s">
        <v>173</v>
      </c>
      <c r="B11" s="23">
        <v>76.261679999999998</v>
      </c>
      <c r="C11" s="23">
        <v>100.21429999999999</v>
      </c>
      <c r="D11" s="23">
        <v>54.242460000000001</v>
      </c>
      <c r="E11" s="23">
        <v>60.150060000000003</v>
      </c>
      <c r="F11" s="23">
        <v>59.075949999999999</v>
      </c>
      <c r="G11" s="24">
        <v>48.334870000000002</v>
      </c>
      <c r="H11" s="25"/>
      <c r="J11" s="40" t="s">
        <v>173</v>
      </c>
      <c r="K11" s="31">
        <v>3.9E-2</v>
      </c>
      <c r="L11" s="32">
        <v>0.04</v>
      </c>
      <c r="M11" s="32">
        <v>4.2500000000000003E-2</v>
      </c>
      <c r="N11" s="32">
        <v>5.2999999999999999E-2</v>
      </c>
      <c r="O11" s="32">
        <v>4.5600000000000002E-2</v>
      </c>
      <c r="P11" s="33">
        <v>3.9E-2</v>
      </c>
      <c r="Q11" s="25"/>
      <c r="S11" s="40" t="s">
        <v>173</v>
      </c>
      <c r="T11" s="38">
        <v>5656</v>
      </c>
      <c r="U11" s="23">
        <v>7384</v>
      </c>
      <c r="V11" s="23">
        <v>6546</v>
      </c>
      <c r="W11" s="23">
        <v>5737</v>
      </c>
      <c r="X11" s="23">
        <v>5477</v>
      </c>
      <c r="Y11" s="24">
        <v>5308</v>
      </c>
    </row>
    <row r="12" spans="1:25" x14ac:dyDescent="0.45">
      <c r="H12" s="25"/>
      <c r="Q12" s="25"/>
    </row>
    <row r="13" spans="1:25" x14ac:dyDescent="0.45">
      <c r="A13" s="2" t="s">
        <v>135</v>
      </c>
      <c r="B13" s="5">
        <v>100</v>
      </c>
      <c r="C13" s="5">
        <v>102.8</v>
      </c>
      <c r="D13" s="5">
        <v>85.08</v>
      </c>
      <c r="E13" s="5">
        <v>103.4</v>
      </c>
      <c r="F13" s="5">
        <v>90.43</v>
      </c>
      <c r="G13" s="5">
        <v>73.39</v>
      </c>
      <c r="H13" s="25"/>
      <c r="J13" s="2" t="s">
        <v>135</v>
      </c>
      <c r="K13" s="5">
        <v>3.6240000000000001E-2</v>
      </c>
      <c r="L13" s="5">
        <v>3.9079999999999997E-2</v>
      </c>
      <c r="M13" s="5">
        <v>3.7420000000000002E-2</v>
      </c>
      <c r="N13" s="5">
        <v>3.5279999999999999E-2</v>
      </c>
      <c r="O13" s="5">
        <v>3.9219999999999998E-2</v>
      </c>
      <c r="P13" s="5">
        <v>3.2329999999999998E-2</v>
      </c>
      <c r="Q13" s="25"/>
      <c r="S13" s="2" t="s">
        <v>135</v>
      </c>
      <c r="T13" s="5">
        <v>9064</v>
      </c>
      <c r="U13" s="5">
        <v>9192</v>
      </c>
      <c r="V13" s="5">
        <v>9942</v>
      </c>
      <c r="W13" s="5">
        <v>9762</v>
      </c>
      <c r="X13" s="5">
        <v>7420</v>
      </c>
      <c r="Y13" s="5">
        <v>6882</v>
      </c>
    </row>
    <row r="14" spans="1:25" x14ac:dyDescent="0.45">
      <c r="A14" s="2" t="s">
        <v>136</v>
      </c>
      <c r="B14" s="1">
        <v>54.67</v>
      </c>
      <c r="C14" s="1">
        <v>58.19</v>
      </c>
      <c r="D14" s="1">
        <v>61.07</v>
      </c>
      <c r="E14" s="1">
        <v>78.05</v>
      </c>
      <c r="F14" s="1">
        <v>78.34</v>
      </c>
      <c r="G14" s="1">
        <v>41.89</v>
      </c>
      <c r="H14" s="25"/>
      <c r="J14" s="2" t="s">
        <v>136</v>
      </c>
      <c r="K14" s="1">
        <v>1.2540000000000001E-2</v>
      </c>
      <c r="L14" s="1">
        <v>1.2449999999999999E-2</v>
      </c>
      <c r="M14" s="1">
        <v>1.106E-2</v>
      </c>
      <c r="N14" s="1">
        <v>1.307E-2</v>
      </c>
      <c r="O14" s="1">
        <v>1.5100000000000001E-2</v>
      </c>
      <c r="P14" s="1">
        <v>1.3939999999999999E-2</v>
      </c>
      <c r="Q14" s="25"/>
      <c r="S14" s="2" t="s">
        <v>136</v>
      </c>
      <c r="T14" s="1">
        <v>2591</v>
      </c>
      <c r="U14" s="1">
        <v>2862</v>
      </c>
      <c r="V14" s="1">
        <v>5128</v>
      </c>
      <c r="W14" s="1">
        <v>4235</v>
      </c>
      <c r="X14" s="1">
        <v>1642</v>
      </c>
      <c r="Y14" s="1">
        <v>2919</v>
      </c>
    </row>
    <row r="15" spans="1:25" x14ac:dyDescent="0.45">
      <c r="A15" s="2" t="s">
        <v>137</v>
      </c>
      <c r="B15" s="1">
        <v>18.22</v>
      </c>
      <c r="C15" s="1">
        <v>19.399999999999999</v>
      </c>
      <c r="D15" s="1">
        <v>20.36</v>
      </c>
      <c r="E15" s="1">
        <v>26.02</v>
      </c>
      <c r="F15" s="1">
        <v>26.11</v>
      </c>
      <c r="G15" s="1">
        <v>13.96</v>
      </c>
      <c r="H15" s="25"/>
      <c r="J15" s="2" t="s">
        <v>137</v>
      </c>
      <c r="K15" s="1">
        <v>4.1799999999999997E-3</v>
      </c>
      <c r="L15" s="1">
        <v>4.1520000000000003E-3</v>
      </c>
      <c r="M15" s="1">
        <v>3.6870000000000002E-3</v>
      </c>
      <c r="N15" s="1">
        <v>4.3569999999999998E-3</v>
      </c>
      <c r="O15" s="1">
        <v>5.032E-3</v>
      </c>
      <c r="P15" s="1">
        <v>4.646E-3</v>
      </c>
      <c r="Q15" s="25"/>
      <c r="S15" s="2" t="s">
        <v>137</v>
      </c>
      <c r="T15" s="1">
        <v>863.6</v>
      </c>
      <c r="U15" s="1">
        <v>954.1</v>
      </c>
      <c r="V15" s="1">
        <v>1709</v>
      </c>
      <c r="W15" s="1">
        <v>1412</v>
      </c>
      <c r="X15" s="1">
        <v>547.5</v>
      </c>
      <c r="Y15" s="1">
        <v>973</v>
      </c>
    </row>
    <row r="16" spans="1:25" x14ac:dyDescent="0.45">
      <c r="A16" s="2" t="s">
        <v>138</v>
      </c>
      <c r="B16" s="1">
        <v>57.98</v>
      </c>
      <c r="C16" s="1">
        <v>58.11</v>
      </c>
      <c r="D16" s="1">
        <v>38.130000000000003</v>
      </c>
      <c r="E16" s="1">
        <v>43.44</v>
      </c>
      <c r="F16" s="1">
        <v>30.21</v>
      </c>
      <c r="G16" s="1">
        <v>41.2</v>
      </c>
      <c r="H16" s="25"/>
      <c r="J16" s="2" t="s">
        <v>138</v>
      </c>
      <c r="K16" s="1">
        <v>2.6599999999999999E-2</v>
      </c>
      <c r="L16" s="1">
        <v>2.9499999999999998E-2</v>
      </c>
      <c r="M16" s="1">
        <v>2.8920000000000001E-2</v>
      </c>
      <c r="N16" s="1">
        <v>2.5239999999999999E-2</v>
      </c>
      <c r="O16" s="1">
        <v>2.7609999999999999E-2</v>
      </c>
      <c r="P16" s="1">
        <v>2.162E-2</v>
      </c>
      <c r="Q16" s="25"/>
      <c r="S16" s="2" t="s">
        <v>138</v>
      </c>
      <c r="T16" s="1">
        <v>7073</v>
      </c>
      <c r="U16" s="1">
        <v>6992</v>
      </c>
      <c r="V16" s="1">
        <v>6000</v>
      </c>
      <c r="W16" s="1">
        <v>6507</v>
      </c>
      <c r="X16" s="1">
        <v>6158</v>
      </c>
      <c r="Y16" s="1">
        <v>4639</v>
      </c>
    </row>
    <row r="17" spans="1:25" x14ac:dyDescent="0.45">
      <c r="A17" s="2" t="s">
        <v>139</v>
      </c>
      <c r="B17" s="1">
        <v>142</v>
      </c>
      <c r="C17" s="1">
        <v>147.6</v>
      </c>
      <c r="D17" s="1">
        <v>132</v>
      </c>
      <c r="E17" s="1">
        <v>163.4</v>
      </c>
      <c r="F17" s="1">
        <v>150.6</v>
      </c>
      <c r="G17" s="1">
        <v>105.6</v>
      </c>
      <c r="H17" s="25"/>
      <c r="J17" s="2" t="s">
        <v>139</v>
      </c>
      <c r="K17" s="1">
        <v>4.5879999999999997E-2</v>
      </c>
      <c r="L17" s="1">
        <v>4.8649999999999999E-2</v>
      </c>
      <c r="M17" s="1">
        <v>4.5929999999999999E-2</v>
      </c>
      <c r="N17" s="1">
        <v>4.5330000000000002E-2</v>
      </c>
      <c r="O17" s="1">
        <v>5.0819999999999997E-2</v>
      </c>
      <c r="P17" s="1">
        <v>4.3049999999999998E-2</v>
      </c>
      <c r="Q17" s="25"/>
      <c r="S17" s="2" t="s">
        <v>139</v>
      </c>
      <c r="T17" s="1">
        <v>11056</v>
      </c>
      <c r="U17" s="1">
        <v>11392</v>
      </c>
      <c r="V17" s="1">
        <v>13883</v>
      </c>
      <c r="W17" s="1">
        <v>13017</v>
      </c>
      <c r="X17" s="1">
        <v>8683</v>
      </c>
      <c r="Y17" s="1">
        <v>9126</v>
      </c>
    </row>
    <row r="18" spans="1:25" x14ac:dyDescent="0.45">
      <c r="H18" s="25"/>
      <c r="Q18" s="25"/>
    </row>
    <row r="19" spans="1:25" x14ac:dyDescent="0.45">
      <c r="A19" s="2" t="s">
        <v>140</v>
      </c>
      <c r="C19" t="s">
        <v>258</v>
      </c>
      <c r="H19" s="25"/>
      <c r="J19" s="2" t="s">
        <v>140</v>
      </c>
      <c r="Q19" s="25"/>
      <c r="S19" s="2" t="s">
        <v>140</v>
      </c>
    </row>
    <row r="20" spans="1:25" x14ac:dyDescent="0.45">
      <c r="A20" s="2" t="s">
        <v>0</v>
      </c>
      <c r="B20" s="1" t="s">
        <v>1</v>
      </c>
      <c r="C20" s="1" t="s">
        <v>2</v>
      </c>
      <c r="D20" s="1" t="s">
        <v>3</v>
      </c>
      <c r="E20" s="1" t="s">
        <v>4</v>
      </c>
      <c r="F20" s="1" t="s">
        <v>5</v>
      </c>
      <c r="H20" s="25"/>
      <c r="J20" s="2" t="s">
        <v>0</v>
      </c>
      <c r="K20" s="1" t="s">
        <v>1</v>
      </c>
      <c r="L20" s="1" t="s">
        <v>2</v>
      </c>
      <c r="M20" s="1" t="s">
        <v>3</v>
      </c>
      <c r="N20" s="1" t="s">
        <v>4</v>
      </c>
      <c r="O20" s="1" t="s">
        <v>5</v>
      </c>
      <c r="Q20" s="25"/>
      <c r="S20" s="2" t="s">
        <v>0</v>
      </c>
      <c r="T20" s="1" t="s">
        <v>1</v>
      </c>
      <c r="U20" s="1" t="s">
        <v>2</v>
      </c>
      <c r="V20" s="1" t="s">
        <v>3</v>
      </c>
      <c r="W20" s="1" t="s">
        <v>4</v>
      </c>
      <c r="X20" s="1" t="s">
        <v>5</v>
      </c>
    </row>
    <row r="21" spans="1:25" x14ac:dyDescent="0.45">
      <c r="A21" s="2" t="s">
        <v>248</v>
      </c>
      <c r="B21" s="1">
        <v>-2.8420000000000001</v>
      </c>
      <c r="C21" s="1">
        <v>0.17829999999999999</v>
      </c>
      <c r="D21" s="1" t="s">
        <v>7</v>
      </c>
      <c r="E21" s="1" t="s">
        <v>8</v>
      </c>
      <c r="F21" s="1" t="s">
        <v>249</v>
      </c>
      <c r="H21" s="25"/>
      <c r="J21" s="2" t="s">
        <v>248</v>
      </c>
      <c r="K21" s="1">
        <v>-2.836E-3</v>
      </c>
      <c r="L21" s="1">
        <v>0.57869999999999999</v>
      </c>
      <c r="M21" s="1" t="s">
        <v>7</v>
      </c>
      <c r="N21" s="1" t="s">
        <v>8</v>
      </c>
      <c r="O21" s="1" t="s">
        <v>260</v>
      </c>
      <c r="Q21" s="25"/>
      <c r="S21" s="2" t="s">
        <v>248</v>
      </c>
      <c r="T21" s="1">
        <v>-127.8</v>
      </c>
      <c r="U21" s="1">
        <v>0.1076</v>
      </c>
      <c r="V21" s="1" t="s">
        <v>7</v>
      </c>
      <c r="W21" s="1" t="s">
        <v>8</v>
      </c>
      <c r="X21" s="1" t="s">
        <v>266</v>
      </c>
    </row>
    <row r="22" spans="1:25" x14ac:dyDescent="0.45">
      <c r="A22" s="2" t="s">
        <v>250</v>
      </c>
      <c r="B22" s="1">
        <v>14.92</v>
      </c>
      <c r="C22" s="1">
        <v>0.93600000000000005</v>
      </c>
      <c r="D22" s="1" t="s">
        <v>7</v>
      </c>
      <c r="E22" s="1" t="s">
        <v>8</v>
      </c>
      <c r="F22" s="1" t="s">
        <v>251</v>
      </c>
      <c r="H22" s="25"/>
      <c r="J22" s="2" t="s">
        <v>250</v>
      </c>
      <c r="K22" s="1">
        <v>-1.183E-3</v>
      </c>
      <c r="L22" s="1">
        <v>0.24129999999999999</v>
      </c>
      <c r="M22" s="1" t="s">
        <v>7</v>
      </c>
      <c r="N22" s="1" t="s">
        <v>8</v>
      </c>
      <c r="O22" s="1" t="s">
        <v>261</v>
      </c>
      <c r="Q22" s="25"/>
      <c r="S22" s="2" t="s">
        <v>250</v>
      </c>
      <c r="T22" s="1">
        <v>-877.5</v>
      </c>
      <c r="U22" s="1">
        <v>0.73839999999999995</v>
      </c>
      <c r="V22" s="1" t="s">
        <v>7</v>
      </c>
      <c r="W22" s="1" t="s">
        <v>8</v>
      </c>
      <c r="X22" s="1" t="s">
        <v>267</v>
      </c>
    </row>
    <row r="23" spans="1:25" x14ac:dyDescent="0.45">
      <c r="A23" s="2" t="s">
        <v>252</v>
      </c>
      <c r="B23" s="1">
        <v>-3.44</v>
      </c>
      <c r="C23" s="1">
        <v>0.2157</v>
      </c>
      <c r="D23" s="1" t="s">
        <v>7</v>
      </c>
      <c r="E23" s="1" t="s">
        <v>8</v>
      </c>
      <c r="F23" s="1" t="s">
        <v>253</v>
      </c>
      <c r="H23" s="25"/>
      <c r="J23" s="2" t="s">
        <v>252</v>
      </c>
      <c r="K23" s="1">
        <v>9.5730000000000001E-4</v>
      </c>
      <c r="L23" s="1">
        <v>0.1953</v>
      </c>
      <c r="M23" s="1" t="s">
        <v>7</v>
      </c>
      <c r="N23" s="1" t="s">
        <v>8</v>
      </c>
      <c r="O23" s="1" t="s">
        <v>262</v>
      </c>
      <c r="Q23" s="25"/>
      <c r="S23" s="2" t="s">
        <v>252</v>
      </c>
      <c r="T23" s="1">
        <v>-697.7</v>
      </c>
      <c r="U23" s="1">
        <v>0.58709999999999996</v>
      </c>
      <c r="V23" s="1" t="s">
        <v>7</v>
      </c>
      <c r="W23" s="1" t="s">
        <v>8</v>
      </c>
      <c r="X23" s="1" t="s">
        <v>268</v>
      </c>
    </row>
    <row r="24" spans="1:25" x14ac:dyDescent="0.45">
      <c r="A24" s="2" t="s">
        <v>254</v>
      </c>
      <c r="B24" s="1">
        <v>9.57</v>
      </c>
      <c r="C24" s="1">
        <v>0.60019999999999996</v>
      </c>
      <c r="D24" s="1" t="s">
        <v>7</v>
      </c>
      <c r="E24" s="1" t="s">
        <v>8</v>
      </c>
      <c r="F24" s="1" t="s">
        <v>255</v>
      </c>
      <c r="H24" s="25"/>
      <c r="J24" s="2" t="s">
        <v>254</v>
      </c>
      <c r="K24" s="1">
        <v>-2.9729999999999999E-3</v>
      </c>
      <c r="L24" s="1">
        <v>0.60660000000000003</v>
      </c>
      <c r="M24" s="1" t="s">
        <v>7</v>
      </c>
      <c r="N24" s="1" t="s">
        <v>8</v>
      </c>
      <c r="O24" s="1" t="s">
        <v>263</v>
      </c>
      <c r="Q24" s="25"/>
      <c r="S24" s="2" t="s">
        <v>254</v>
      </c>
      <c r="T24" s="1">
        <v>1644</v>
      </c>
      <c r="U24" s="1">
        <v>1.3839999999999999</v>
      </c>
      <c r="V24" s="1" t="s">
        <v>7</v>
      </c>
      <c r="W24" s="1" t="s">
        <v>8</v>
      </c>
      <c r="X24" s="1" t="s">
        <v>269</v>
      </c>
    </row>
    <row r="25" spans="1:25" x14ac:dyDescent="0.45">
      <c r="A25" s="2" t="s">
        <v>256</v>
      </c>
      <c r="B25" s="1">
        <v>26.61</v>
      </c>
      <c r="C25" s="1">
        <v>1.669</v>
      </c>
      <c r="D25" s="1" t="s">
        <v>7</v>
      </c>
      <c r="E25" s="1" t="s">
        <v>8</v>
      </c>
      <c r="F25" s="1" t="s">
        <v>257</v>
      </c>
      <c r="H25" s="25"/>
      <c r="J25" s="2" t="s">
        <v>256</v>
      </c>
      <c r="K25" s="1">
        <v>3.9069999999999999E-3</v>
      </c>
      <c r="L25" s="1">
        <v>0.79730000000000001</v>
      </c>
      <c r="M25" s="1" t="s">
        <v>7</v>
      </c>
      <c r="N25" s="1" t="s">
        <v>8</v>
      </c>
      <c r="O25" s="1" t="s">
        <v>264</v>
      </c>
      <c r="Q25" s="25"/>
      <c r="S25" s="2" t="s">
        <v>256</v>
      </c>
      <c r="T25" s="1">
        <v>2182</v>
      </c>
      <c r="U25" s="1">
        <v>1.8360000000000001</v>
      </c>
      <c r="V25" s="1" t="s">
        <v>7</v>
      </c>
      <c r="W25" s="1" t="s">
        <v>8</v>
      </c>
      <c r="X25" s="1" t="s">
        <v>270</v>
      </c>
    </row>
  </sheetData>
  <mergeCells count="3">
    <mergeCell ref="B2:G2"/>
    <mergeCell ref="K2:P2"/>
    <mergeCell ref="T2:Y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Fig. 3B</vt:lpstr>
      <vt:lpstr>Fig. 3C</vt:lpstr>
      <vt:lpstr>Fig. 3D</vt:lpstr>
      <vt:lpstr>Fig. 3F</vt:lpstr>
    </vt:vector>
  </TitlesOfParts>
  <Company>INT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Frederic BROCARD</dc:creator>
  <cp:lastModifiedBy>Frederic BROCARD</cp:lastModifiedBy>
  <dcterms:created xsi:type="dcterms:W3CDTF">2019-09-09T13:56:48Z</dcterms:created>
  <dcterms:modified xsi:type="dcterms:W3CDTF">2019-12-20T13:24:07Z</dcterms:modified>
</cp:coreProperties>
</file>