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2020 elife manuscript\Resource data elife\"/>
    </mc:Choice>
  </mc:AlternateContent>
  <xr:revisionPtr revIDLastSave="0" documentId="13_ncr:1_{BE3342CF-4A3E-44CA-B035-040004BDA060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Figure 3-source data 1" sheetId="1" r:id="rId1"/>
    <sheet name="Figure 3-source data 2" sheetId="2" r:id="rId2"/>
    <sheet name="Figure 3-source data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3" l="1"/>
  <c r="F16" i="3"/>
  <c r="G15" i="3"/>
  <c r="F15" i="3"/>
  <c r="T34" i="2" l="1"/>
  <c r="S34" i="2"/>
  <c r="R34" i="2"/>
  <c r="Q34" i="2"/>
  <c r="P34" i="2"/>
  <c r="O34" i="2"/>
  <c r="N34" i="2"/>
  <c r="M34" i="2"/>
  <c r="K34" i="2"/>
  <c r="J34" i="2"/>
  <c r="I34" i="2"/>
  <c r="H34" i="2"/>
  <c r="G34" i="2"/>
  <c r="F34" i="2"/>
  <c r="E34" i="2"/>
  <c r="D34" i="2"/>
  <c r="T33" i="2"/>
  <c r="S33" i="2"/>
  <c r="R33" i="2"/>
  <c r="Q33" i="2"/>
  <c r="P33" i="2"/>
  <c r="O33" i="2"/>
  <c r="N33" i="2"/>
  <c r="M33" i="2"/>
  <c r="K33" i="2"/>
  <c r="J33" i="2"/>
  <c r="I33" i="2"/>
  <c r="H33" i="2"/>
  <c r="G33" i="2"/>
  <c r="F33" i="2"/>
  <c r="E33" i="2"/>
  <c r="D33" i="2"/>
  <c r="T27" i="2"/>
  <c r="S27" i="2"/>
  <c r="R27" i="2"/>
  <c r="Q27" i="2"/>
  <c r="P27" i="2"/>
  <c r="O27" i="2"/>
  <c r="N27" i="2"/>
  <c r="M27" i="2"/>
  <c r="K27" i="2"/>
  <c r="J27" i="2"/>
  <c r="I27" i="2"/>
  <c r="H27" i="2"/>
  <c r="G27" i="2"/>
  <c r="F27" i="2"/>
  <c r="E27" i="2"/>
  <c r="D27" i="2"/>
  <c r="T26" i="2"/>
  <c r="S26" i="2"/>
  <c r="R26" i="2"/>
  <c r="Q26" i="2"/>
  <c r="P26" i="2"/>
  <c r="O26" i="2"/>
  <c r="N26" i="2"/>
  <c r="M26" i="2"/>
  <c r="K26" i="2"/>
  <c r="J26" i="2"/>
  <c r="I26" i="2"/>
  <c r="H26" i="2"/>
  <c r="G26" i="2"/>
  <c r="F26" i="2"/>
  <c r="E26" i="2"/>
  <c r="D26" i="2"/>
  <c r="T20" i="2"/>
  <c r="S20" i="2"/>
  <c r="R20" i="2"/>
  <c r="Q20" i="2"/>
  <c r="P20" i="2"/>
  <c r="O20" i="2"/>
  <c r="N20" i="2"/>
  <c r="M20" i="2"/>
  <c r="K20" i="2"/>
  <c r="J20" i="2"/>
  <c r="I20" i="2"/>
  <c r="H20" i="2"/>
  <c r="G20" i="2"/>
  <c r="F20" i="2"/>
  <c r="E20" i="2"/>
  <c r="D20" i="2"/>
  <c r="T19" i="2"/>
  <c r="S19" i="2"/>
  <c r="R19" i="2"/>
  <c r="Q19" i="2"/>
  <c r="P19" i="2"/>
  <c r="O19" i="2"/>
  <c r="N19" i="2"/>
  <c r="M19" i="2"/>
  <c r="K19" i="2"/>
  <c r="J19" i="2"/>
  <c r="I19" i="2"/>
  <c r="H19" i="2"/>
  <c r="G19" i="2"/>
  <c r="F19" i="2"/>
  <c r="E19" i="2"/>
  <c r="D19" i="2"/>
  <c r="T13" i="2"/>
  <c r="S13" i="2"/>
  <c r="R13" i="2"/>
  <c r="Q13" i="2"/>
  <c r="P13" i="2"/>
  <c r="O13" i="2"/>
  <c r="N13" i="2"/>
  <c r="M13" i="2"/>
  <c r="K13" i="2"/>
  <c r="J13" i="2"/>
  <c r="I13" i="2"/>
  <c r="H13" i="2"/>
  <c r="G13" i="2"/>
  <c r="F13" i="2"/>
  <c r="E13" i="2"/>
  <c r="D13" i="2"/>
  <c r="T12" i="2"/>
  <c r="S12" i="2"/>
  <c r="R12" i="2"/>
  <c r="Q12" i="2"/>
  <c r="P12" i="2"/>
  <c r="O12" i="2"/>
  <c r="N12" i="2"/>
  <c r="M12" i="2"/>
  <c r="K12" i="2"/>
  <c r="J12" i="2"/>
  <c r="I12" i="2"/>
  <c r="H12" i="2"/>
  <c r="G12" i="2"/>
  <c r="F12" i="2"/>
  <c r="E12" i="2"/>
  <c r="D12" i="2"/>
</calcChain>
</file>

<file path=xl/sharedStrings.xml><?xml version="1.0" encoding="utf-8"?>
<sst xmlns="http://schemas.openxmlformats.org/spreadsheetml/2006/main" count="55" uniqueCount="36">
  <si>
    <t>strain /condition</t>
  </si>
  <si>
    <t>a wave (μV)</t>
    <phoneticPr fontId="7" type="noConversion"/>
  </si>
  <si>
    <t>b wave (μV)</t>
    <phoneticPr fontId="7" type="noConversion"/>
  </si>
  <si>
    <t>Scotopic condition (Flash light intensity at -5 log
scotopic candela-sec/m2)</t>
    <phoneticPr fontId="7" type="noConversion"/>
  </si>
  <si>
    <t>Genotype</t>
    <phoneticPr fontId="7" type="noConversion"/>
  </si>
  <si>
    <t>Each raw represents one eye</t>
    <phoneticPr fontId="7" type="noConversion"/>
  </si>
  <si>
    <t>Photopic condition (Light stimulation at the intensity of 3.0 cd. s/m2)</t>
    <phoneticPr fontId="7" type="noConversion"/>
  </si>
  <si>
    <t>Normal light</t>
    <phoneticPr fontId="7" type="noConversion"/>
  </si>
  <si>
    <t>Figure 3 - Source Data 1</t>
    <phoneticPr fontId="7" type="noConversion"/>
  </si>
  <si>
    <t>These data were used to generate the graphs in figure 3 C, D.</t>
    <phoneticPr fontId="7" type="noConversion"/>
  </si>
  <si>
    <r>
      <t>Distance from optical nerve head (</t>
    </r>
    <r>
      <rPr>
        <b/>
        <sz val="16"/>
        <color theme="0"/>
        <rFont val="Calibri"/>
        <family val="2"/>
        <charset val="161"/>
      </rPr>
      <t>μ</t>
    </r>
    <r>
      <rPr>
        <b/>
        <sz val="16"/>
        <color theme="0"/>
        <rFont val="等线"/>
        <family val="2"/>
        <charset val="134"/>
        <scheme val="minor"/>
      </rPr>
      <t>m)</t>
    </r>
    <phoneticPr fontId="8" type="noConversion"/>
  </si>
  <si>
    <t>Inferior</t>
    <phoneticPr fontId="8" type="noConversion"/>
  </si>
  <si>
    <t>Superior</t>
    <phoneticPr fontId="8" type="noConversion"/>
  </si>
  <si>
    <r>
      <t>Thickness (</t>
    </r>
    <r>
      <rPr>
        <b/>
        <sz val="14"/>
        <color theme="1"/>
        <rFont val="Calibri"/>
        <family val="2"/>
        <charset val="161"/>
      </rPr>
      <t>μ</t>
    </r>
    <r>
      <rPr>
        <b/>
        <sz val="14"/>
        <color theme="1"/>
        <rFont val="等线"/>
        <family val="2"/>
        <charset val="134"/>
        <scheme val="minor"/>
      </rPr>
      <t>m)</t>
    </r>
    <phoneticPr fontId="8" type="noConversion"/>
  </si>
  <si>
    <t>Average</t>
    <phoneticPr fontId="8" type="noConversion"/>
  </si>
  <si>
    <t>SD</t>
    <phoneticPr fontId="8" type="noConversion"/>
  </si>
  <si>
    <t>These data were used to generate the graphs in figure 3 F.</t>
    <phoneticPr fontId="8" type="noConversion"/>
  </si>
  <si>
    <t>Genotype</t>
    <phoneticPr fontId="8" type="noConversion"/>
  </si>
  <si>
    <t>Average</t>
    <phoneticPr fontId="7" type="noConversion"/>
  </si>
  <si>
    <t>SD</t>
    <phoneticPr fontId="7" type="noConversion"/>
  </si>
  <si>
    <t>These data were used to generate the graphs in figure 3 G.</t>
    <phoneticPr fontId="8" type="noConversion"/>
  </si>
  <si>
    <t>Number of TUNEL poitive cells/section</t>
    <phoneticPr fontId="7" type="noConversion"/>
  </si>
  <si>
    <r>
      <rPr>
        <b/>
        <i/>
        <sz val="18"/>
        <color theme="1"/>
        <rFont val="等线"/>
        <family val="3"/>
        <charset val="134"/>
        <scheme val="minor"/>
      </rPr>
      <t>Kit</t>
    </r>
    <r>
      <rPr>
        <b/>
        <i/>
        <vertAlign val="superscript"/>
        <sz val="18"/>
        <color theme="1"/>
        <rFont val="等线"/>
        <family val="3"/>
        <charset val="134"/>
        <scheme val="minor"/>
      </rPr>
      <t>+/+</t>
    </r>
    <phoneticPr fontId="8" type="noConversion"/>
  </si>
  <si>
    <r>
      <rPr>
        <b/>
        <i/>
        <sz val="18"/>
        <color theme="1"/>
        <rFont val="等线"/>
        <family val="3"/>
        <charset val="134"/>
        <scheme val="minor"/>
      </rPr>
      <t>Kit</t>
    </r>
    <r>
      <rPr>
        <b/>
        <i/>
        <vertAlign val="superscript"/>
        <sz val="18"/>
        <color theme="1"/>
        <rFont val="等线"/>
        <family val="3"/>
        <charset val="134"/>
        <scheme val="minor"/>
      </rPr>
      <t>Wps/Wps</t>
    </r>
    <phoneticPr fontId="8" type="noConversion"/>
  </si>
  <si>
    <t>Light Condition</t>
    <phoneticPr fontId="8" type="noConversion"/>
  </si>
  <si>
    <t>Outer nuclear layer</t>
    <phoneticPr fontId="8" type="noConversion"/>
  </si>
  <si>
    <t>Outer nuclear layer</t>
    <phoneticPr fontId="7" type="noConversion"/>
  </si>
  <si>
    <t>High-intensity light (LD)</t>
    <phoneticPr fontId="8" type="noConversion"/>
  </si>
  <si>
    <t>Normal light (NL)</t>
    <phoneticPr fontId="8" type="noConversion"/>
  </si>
  <si>
    <t>High-intensity light</t>
    <phoneticPr fontId="7" type="noConversion"/>
  </si>
  <si>
    <t>High-intensity light (LD)</t>
    <phoneticPr fontId="7" type="noConversion"/>
  </si>
  <si>
    <r>
      <t>Kit</t>
    </r>
    <r>
      <rPr>
        <b/>
        <i/>
        <vertAlign val="superscript"/>
        <sz val="14"/>
        <rFont val="Arial"/>
        <family val="2"/>
      </rPr>
      <t>+/+</t>
    </r>
    <phoneticPr fontId="7" type="noConversion"/>
  </si>
  <si>
    <r>
      <t>Kit</t>
    </r>
    <r>
      <rPr>
        <b/>
        <i/>
        <vertAlign val="superscript"/>
        <sz val="14"/>
        <rFont val="Arial"/>
        <family val="2"/>
      </rPr>
      <t>Wps/Wps</t>
    </r>
    <phoneticPr fontId="7" type="noConversion"/>
  </si>
  <si>
    <r>
      <t>Kit</t>
    </r>
    <r>
      <rPr>
        <i/>
        <vertAlign val="superscript"/>
        <sz val="11"/>
        <color theme="1"/>
        <rFont val="Arial"/>
        <family val="2"/>
      </rPr>
      <t>+/+</t>
    </r>
    <phoneticPr fontId="7" type="noConversion"/>
  </si>
  <si>
    <r>
      <t>Kit</t>
    </r>
    <r>
      <rPr>
        <i/>
        <vertAlign val="superscript"/>
        <sz val="11"/>
        <color theme="1"/>
        <rFont val="Arial"/>
        <family val="2"/>
      </rPr>
      <t>Wps/Wps</t>
    </r>
    <phoneticPr fontId="7" type="noConversion"/>
  </si>
  <si>
    <t>Figure 3-source data 2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</si>
</sst>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7" x14ac:knownFonts="1">
    <font>
      <sz val="10"/>
      <color theme="1"/>
      <name val="Arial"/>
      <family val="2"/>
    </font>
    <font>
      <sz val="10"/>
      <color rgb="FF3F3F76"/>
      <name val="Arial"/>
      <family val="2"/>
    </font>
    <font>
      <sz val="10"/>
      <name val="Verdana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6"/>
      <name val="等线"/>
      <family val="3"/>
      <charset val="134"/>
      <scheme val="minor"/>
    </font>
    <font>
      <b/>
      <sz val="16"/>
      <color theme="0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6"/>
      <color theme="0"/>
      <name val="等线"/>
      <family val="2"/>
      <charset val="134"/>
      <scheme val="minor"/>
    </font>
    <font>
      <b/>
      <sz val="16"/>
      <color theme="0"/>
      <name val="Calibri"/>
      <family val="2"/>
      <charset val="161"/>
    </font>
    <font>
      <sz val="11"/>
      <color theme="0"/>
      <name val="等线"/>
      <family val="3"/>
      <charset val="134"/>
      <scheme val="minor"/>
    </font>
    <font>
      <b/>
      <sz val="12"/>
      <color theme="0"/>
      <name val="等线"/>
      <family val="2"/>
      <charset val="134"/>
      <scheme val="minor"/>
    </font>
    <font>
      <b/>
      <sz val="12"/>
      <color theme="0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4"/>
      <color theme="1"/>
      <name val="等线"/>
      <family val="2"/>
      <charset val="134"/>
      <scheme val="minor"/>
    </font>
    <font>
      <b/>
      <sz val="14"/>
      <color theme="1"/>
      <name val="Calibri"/>
      <family val="2"/>
      <charset val="161"/>
    </font>
    <font>
      <b/>
      <sz val="18"/>
      <color theme="0"/>
      <name val="等线"/>
      <family val="3"/>
      <charset val="134"/>
      <scheme val="minor"/>
    </font>
    <font>
      <b/>
      <i/>
      <sz val="18"/>
      <color theme="1"/>
      <name val="等线"/>
      <family val="3"/>
      <charset val="134"/>
      <scheme val="minor"/>
    </font>
    <font>
      <b/>
      <i/>
      <vertAlign val="superscript"/>
      <sz val="18"/>
      <color theme="1"/>
      <name val="等线"/>
      <family val="3"/>
      <charset val="134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i/>
      <sz val="14"/>
      <name val="Arial"/>
      <family val="2"/>
    </font>
    <font>
      <b/>
      <i/>
      <vertAlign val="superscript"/>
      <sz val="14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i/>
      <vertAlign val="superscript"/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B70CC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-0.24994659260841701"/>
        <bgColor indexed="64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140">
    <xf numFmtId="0" fontId="0" fillId="0" borderId="0" xfId="0"/>
    <xf numFmtId="0" fontId="4" fillId="0" borderId="0" xfId="0" applyFont="1"/>
    <xf numFmtId="0" fontId="4" fillId="0" borderId="0" xfId="0" applyFont="1" applyFill="1" applyBorder="1"/>
    <xf numFmtId="0" fontId="0" fillId="0" borderId="0" xfId="0" applyAlignment="1">
      <alignment vertical="center"/>
    </xf>
    <xf numFmtId="176" fontId="0" fillId="0" borderId="0" xfId="0" applyNumberFormat="1" applyAlignment="1">
      <alignment horizontal="left" vertical="center"/>
    </xf>
    <xf numFmtId="0" fontId="3" fillId="0" borderId="4" xfId="2" applyFont="1" applyBorder="1" applyAlignment="1">
      <alignment horizontal="center" vertical="center"/>
    </xf>
    <xf numFmtId="0" fontId="18" fillId="6" borderId="12" xfId="0" applyFont="1" applyFill="1" applyBorder="1" applyAlignment="1">
      <alignment vertical="center"/>
    </xf>
    <xf numFmtId="0" fontId="18" fillId="17" borderId="12" xfId="0" applyFont="1" applyFill="1" applyBorder="1" applyAlignment="1">
      <alignment vertical="center"/>
    </xf>
    <xf numFmtId="0" fontId="18" fillId="18" borderId="12" xfId="0" applyFont="1" applyFill="1" applyBorder="1" applyAlignment="1">
      <alignment vertical="center"/>
    </xf>
    <xf numFmtId="0" fontId="18" fillId="20" borderId="12" xfId="0" applyFont="1" applyFill="1" applyBorder="1" applyAlignment="1">
      <alignment vertical="center"/>
    </xf>
    <xf numFmtId="0" fontId="18" fillId="6" borderId="30" xfId="0" applyFont="1" applyFill="1" applyBorder="1" applyAlignment="1">
      <alignment vertical="center"/>
    </xf>
    <xf numFmtId="0" fontId="18" fillId="20" borderId="30" xfId="0" applyFont="1" applyFill="1" applyBorder="1" applyAlignment="1">
      <alignment vertical="center"/>
    </xf>
    <xf numFmtId="0" fontId="18" fillId="17" borderId="30" xfId="0" applyFont="1" applyFill="1" applyBorder="1" applyAlignment="1">
      <alignment vertical="center"/>
    </xf>
    <xf numFmtId="0" fontId="18" fillId="18" borderId="30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2" fillId="6" borderId="24" xfId="0" applyFont="1" applyFill="1" applyBorder="1" applyAlignment="1">
      <alignment horizontal="center"/>
    </xf>
    <xf numFmtId="0" fontId="32" fillId="19" borderId="8" xfId="0" applyFont="1" applyFill="1" applyBorder="1" applyAlignment="1">
      <alignment horizontal="center"/>
    </xf>
    <xf numFmtId="0" fontId="32" fillId="17" borderId="8" xfId="0" applyFont="1" applyFill="1" applyBorder="1" applyAlignment="1">
      <alignment horizontal="center"/>
    </xf>
    <xf numFmtId="0" fontId="32" fillId="22" borderId="10" xfId="0" applyFont="1" applyFill="1" applyBorder="1" applyAlignment="1">
      <alignment horizontal="center"/>
    </xf>
    <xf numFmtId="0" fontId="29" fillId="6" borderId="17" xfId="0" applyFont="1" applyFill="1" applyBorder="1" applyAlignment="1">
      <alignment horizontal="center"/>
    </xf>
    <xf numFmtId="0" fontId="29" fillId="19" borderId="9" xfId="0" applyFont="1" applyFill="1" applyBorder="1" applyAlignment="1">
      <alignment horizontal="center"/>
    </xf>
    <xf numFmtId="0" fontId="29" fillId="17" borderId="9" xfId="0" applyFont="1" applyFill="1" applyBorder="1" applyAlignment="1">
      <alignment horizontal="center" vertical="center"/>
    </xf>
    <xf numFmtId="0" fontId="29" fillId="22" borderId="11" xfId="0" applyFont="1" applyFill="1" applyBorder="1" applyAlignment="1">
      <alignment horizontal="center" vertical="center"/>
    </xf>
    <xf numFmtId="0" fontId="29" fillId="6" borderId="14" xfId="0" applyFont="1" applyFill="1" applyBorder="1" applyAlignment="1">
      <alignment horizontal="center"/>
    </xf>
    <xf numFmtId="0" fontId="29" fillId="19" borderId="4" xfId="0" applyFont="1" applyFill="1" applyBorder="1" applyAlignment="1">
      <alignment horizontal="center"/>
    </xf>
    <xf numFmtId="0" fontId="29" fillId="17" borderId="4" xfId="0" applyFont="1" applyFill="1" applyBorder="1" applyAlignment="1">
      <alignment horizontal="center" vertical="center"/>
    </xf>
    <xf numFmtId="0" fontId="29" fillId="22" borderId="7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9" fillId="6" borderId="16" xfId="0" applyFont="1" applyFill="1" applyBorder="1" applyAlignment="1">
      <alignment horizontal="center"/>
    </xf>
    <xf numFmtId="0" fontId="29" fillId="19" borderId="5" xfId="0" applyFont="1" applyFill="1" applyBorder="1" applyAlignment="1">
      <alignment horizontal="center"/>
    </xf>
    <xf numFmtId="0" fontId="29" fillId="17" borderId="5" xfId="0" applyFont="1" applyFill="1" applyBorder="1" applyAlignment="1">
      <alignment horizontal="center" vertical="center"/>
    </xf>
    <xf numFmtId="0" fontId="29" fillId="22" borderId="25" xfId="0" applyFont="1" applyFill="1" applyBorder="1" applyAlignment="1">
      <alignment horizontal="center" vertical="center"/>
    </xf>
    <xf numFmtId="0" fontId="29" fillId="0" borderId="18" xfId="0" applyFont="1" applyBorder="1" applyAlignment="1">
      <alignment horizontal="center"/>
    </xf>
    <xf numFmtId="0" fontId="29" fillId="6" borderId="6" xfId="0" applyFont="1" applyFill="1" applyBorder="1" applyAlignment="1">
      <alignment horizontal="center"/>
    </xf>
    <xf numFmtId="0" fontId="29" fillId="19" borderId="2" xfId="0" applyFont="1" applyFill="1" applyBorder="1" applyAlignment="1">
      <alignment horizontal="center"/>
    </xf>
    <xf numFmtId="0" fontId="29" fillId="17" borderId="2" xfId="0" applyFont="1" applyFill="1" applyBorder="1" applyAlignment="1">
      <alignment horizontal="center"/>
    </xf>
    <xf numFmtId="0" fontId="29" fillId="22" borderId="3" xfId="0" applyFont="1" applyFill="1" applyBorder="1" applyAlignment="1">
      <alignment horizontal="center"/>
    </xf>
    <xf numFmtId="0" fontId="29" fillId="6" borderId="22" xfId="0" applyFont="1" applyFill="1" applyBorder="1" applyAlignment="1">
      <alignment horizontal="center"/>
    </xf>
    <xf numFmtId="0" fontId="29" fillId="19" borderId="8" xfId="0" applyFont="1" applyFill="1" applyBorder="1" applyAlignment="1">
      <alignment horizontal="center"/>
    </xf>
    <xf numFmtId="0" fontId="29" fillId="17" borderId="8" xfId="0" applyFont="1" applyFill="1" applyBorder="1" applyAlignment="1">
      <alignment horizontal="center"/>
    </xf>
    <xf numFmtId="0" fontId="29" fillId="22" borderId="10" xfId="0" applyFont="1" applyFill="1" applyBorder="1" applyAlignment="1">
      <alignment horizontal="center"/>
    </xf>
    <xf numFmtId="0" fontId="16" fillId="12" borderId="5" xfId="0" applyFont="1" applyFill="1" applyBorder="1" applyAlignment="1">
      <alignment horizontal="center" vertical="center"/>
    </xf>
    <xf numFmtId="0" fontId="15" fillId="13" borderId="5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24" fillId="0" borderId="0" xfId="0" applyFont="1"/>
    <xf numFmtId="0" fontId="35" fillId="6" borderId="2" xfId="0" applyFont="1" applyFill="1" applyBorder="1" applyAlignment="1">
      <alignment horizontal="center" vertical="center"/>
    </xf>
    <xf numFmtId="0" fontId="35" fillId="6" borderId="3" xfId="0" applyFont="1" applyFill="1" applyBorder="1" applyAlignment="1">
      <alignment horizontal="center" vertical="center"/>
    </xf>
    <xf numFmtId="0" fontId="35" fillId="6" borderId="4" xfId="0" applyFont="1" applyFill="1" applyBorder="1" applyAlignment="1">
      <alignment horizontal="center" vertical="center"/>
    </xf>
    <xf numFmtId="0" fontId="35" fillId="6" borderId="7" xfId="0" applyFont="1" applyFill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20" borderId="2" xfId="0" applyFont="1" applyFill="1" applyBorder="1" applyAlignment="1">
      <alignment horizontal="center" vertical="center"/>
    </xf>
    <xf numFmtId="0" fontId="35" fillId="20" borderId="3" xfId="0" applyFont="1" applyFill="1" applyBorder="1" applyAlignment="1">
      <alignment horizontal="center" vertical="center"/>
    </xf>
    <xf numFmtId="0" fontId="35" fillId="20" borderId="4" xfId="0" applyFont="1" applyFill="1" applyBorder="1" applyAlignment="1">
      <alignment horizontal="center" vertical="center"/>
    </xf>
    <xf numFmtId="0" fontId="35" fillId="20" borderId="7" xfId="0" applyFont="1" applyFill="1" applyBorder="1" applyAlignment="1">
      <alignment horizontal="center" vertical="center"/>
    </xf>
    <xf numFmtId="0" fontId="35" fillId="17" borderId="2" xfId="0" applyFont="1" applyFill="1" applyBorder="1" applyAlignment="1">
      <alignment horizontal="center" vertical="center"/>
    </xf>
    <xf numFmtId="0" fontId="35" fillId="17" borderId="3" xfId="0" applyFont="1" applyFill="1" applyBorder="1" applyAlignment="1">
      <alignment horizontal="center" vertical="center"/>
    </xf>
    <xf numFmtId="0" fontId="35" fillId="17" borderId="4" xfId="0" applyFont="1" applyFill="1" applyBorder="1" applyAlignment="1">
      <alignment horizontal="center" vertical="center"/>
    </xf>
    <xf numFmtId="0" fontId="35" fillId="17" borderId="7" xfId="0" applyFont="1" applyFill="1" applyBorder="1" applyAlignment="1">
      <alignment horizontal="center" vertical="center"/>
    </xf>
    <xf numFmtId="0" fontId="35" fillId="18" borderId="2" xfId="0" applyFont="1" applyFill="1" applyBorder="1" applyAlignment="1">
      <alignment horizontal="center" vertical="center"/>
    </xf>
    <xf numFmtId="0" fontId="35" fillId="18" borderId="3" xfId="0" applyFont="1" applyFill="1" applyBorder="1" applyAlignment="1">
      <alignment horizontal="center" vertical="center"/>
    </xf>
    <xf numFmtId="0" fontId="35" fillId="18" borderId="4" xfId="0" applyFont="1" applyFill="1" applyBorder="1" applyAlignment="1">
      <alignment horizontal="center" vertical="center"/>
    </xf>
    <xf numFmtId="0" fontId="35" fillId="18" borderId="7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6" fillId="25" borderId="26" xfId="1" applyFont="1" applyFill="1" applyBorder="1" applyAlignment="1">
      <alignment horizontal="center" vertical="center" wrapText="1"/>
    </xf>
    <xf numFmtId="0" fontId="36" fillId="25" borderId="28" xfId="0" applyFont="1" applyFill="1" applyBorder="1" applyAlignment="1">
      <alignment horizontal="center" vertical="center" wrapText="1"/>
    </xf>
    <xf numFmtId="0" fontId="36" fillId="25" borderId="28" xfId="0" applyFont="1" applyFill="1" applyBorder="1" applyAlignment="1">
      <alignment horizontal="center" wrapText="1"/>
    </xf>
    <xf numFmtId="0" fontId="36" fillId="25" borderId="29" xfId="0" applyFont="1" applyFill="1" applyBorder="1" applyAlignment="1">
      <alignment horizontal="center" wrapText="1"/>
    </xf>
    <xf numFmtId="0" fontId="26" fillId="16" borderId="26" xfId="1" applyFont="1" applyFill="1" applyBorder="1" applyAlignment="1">
      <alignment horizontal="center" vertical="center" wrapText="1"/>
    </xf>
    <xf numFmtId="0" fontId="26" fillId="16" borderId="28" xfId="0" applyFont="1" applyFill="1" applyBorder="1" applyAlignment="1">
      <alignment horizontal="center" vertical="center" wrapText="1"/>
    </xf>
    <xf numFmtId="0" fontId="26" fillId="16" borderId="29" xfId="0" applyFont="1" applyFill="1" applyBorder="1" applyAlignment="1">
      <alignment horizontal="center" vertical="center" wrapText="1"/>
    </xf>
    <xf numFmtId="0" fontId="27" fillId="3" borderId="32" xfId="1" applyFont="1" applyFill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7" fillId="7" borderId="32" xfId="1" applyFont="1" applyFill="1" applyBorder="1" applyAlignment="1">
      <alignment horizontal="center" vertical="center" wrapText="1"/>
    </xf>
    <xf numFmtId="0" fontId="27" fillId="4" borderId="32" xfId="1" applyFont="1" applyFill="1" applyBorder="1" applyAlignment="1">
      <alignment horizontal="center" vertical="center" wrapText="1"/>
    </xf>
    <xf numFmtId="0" fontId="27" fillId="5" borderId="32" xfId="1" applyFont="1" applyFill="1" applyBorder="1" applyAlignment="1">
      <alignment horizontal="center" vertical="center" wrapText="1"/>
    </xf>
    <xf numFmtId="0" fontId="12" fillId="11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12" borderId="12" xfId="0" applyFont="1" applyFill="1" applyBorder="1" applyAlignment="1">
      <alignment horizontal="center" vertical="center"/>
    </xf>
    <xf numFmtId="0" fontId="15" fillId="13" borderId="1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22" fillId="6" borderId="26" xfId="0" applyFont="1" applyFill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17" fillId="14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1" fillId="16" borderId="18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18" borderId="26" xfId="0" applyFont="1" applyFill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19" fillId="18" borderId="27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9" fillId="17" borderId="27" xfId="0" applyFont="1" applyFill="1" applyBorder="1" applyAlignment="1">
      <alignment vertical="center" wrapText="1"/>
    </xf>
    <xf numFmtId="0" fontId="19" fillId="20" borderId="27" xfId="0" applyFont="1" applyFill="1" applyBorder="1" applyAlignment="1">
      <alignment vertical="center" wrapText="1"/>
    </xf>
    <xf numFmtId="0" fontId="19" fillId="6" borderId="27" xfId="0" applyFont="1" applyFill="1" applyBorder="1" applyAlignment="1">
      <alignment vertical="center" wrapText="1"/>
    </xf>
    <xf numFmtId="0" fontId="22" fillId="15" borderId="26" xfId="0" applyFont="1" applyFill="1" applyBorder="1" applyAlignment="1">
      <alignment vertical="center"/>
    </xf>
    <xf numFmtId="0" fontId="22" fillId="17" borderId="26" xfId="0" applyFont="1" applyFill="1" applyBorder="1" applyAlignment="1">
      <alignment vertical="center"/>
    </xf>
    <xf numFmtId="0" fontId="10" fillId="9" borderId="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1" fillId="10" borderId="5" xfId="0" applyFont="1" applyFill="1" applyBorder="1" applyAlignment="1">
      <alignment horizontal="center" vertical="center" wrapText="1"/>
    </xf>
    <xf numFmtId="0" fontId="29" fillId="14" borderId="23" xfId="0" applyFont="1" applyFill="1" applyBorder="1" applyAlignment="1">
      <alignment horizontal="center" vertical="center"/>
    </xf>
    <xf numFmtId="0" fontId="29" fillId="14" borderId="19" xfId="0" applyFont="1" applyFill="1" applyBorder="1" applyAlignment="1">
      <alignment horizontal="center" vertical="center"/>
    </xf>
    <xf numFmtId="0" fontId="31" fillId="21" borderId="20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31" fillId="23" borderId="18" xfId="0" applyFont="1" applyFill="1" applyBorder="1" applyAlignment="1">
      <alignment horizontal="center" vertical="center" wrapText="1"/>
    </xf>
    <xf numFmtId="0" fontId="29" fillId="24" borderId="18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/>
    </xf>
  </cellXfs>
  <cellStyles count="3">
    <cellStyle name="Normal 2" xfId="2" xr:uid="{00000000-0005-0000-0000-000002000000}"/>
    <cellStyle name="常规" xfId="0" builtinId="0"/>
    <cellStyle name="输入" xfId="1" builtinId="2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zoomScale="136" zoomScaleNormal="136" workbookViewId="0">
      <selection activeCell="F9" sqref="F9"/>
    </sheetView>
  </sheetViews>
  <sheetFormatPr defaultColWidth="11.42578125" defaultRowHeight="12.75" x14ac:dyDescent="0.2"/>
  <cols>
    <col min="1" max="1" width="16.7109375" style="1" customWidth="1"/>
    <col min="2" max="3" width="15.7109375" style="1" customWidth="1"/>
    <col min="4" max="4" width="24.7109375" style="1" customWidth="1"/>
    <col min="5" max="5" width="19" style="1" customWidth="1"/>
    <col min="6" max="16384" width="11.42578125" style="1"/>
  </cols>
  <sheetData>
    <row r="1" spans="1:7" ht="24" customHeight="1" x14ac:dyDescent="0.2">
      <c r="A1" s="83" t="s">
        <v>8</v>
      </c>
      <c r="B1" s="84"/>
      <c r="C1" s="17"/>
      <c r="D1" s="17"/>
      <c r="E1" s="17"/>
      <c r="F1" s="17"/>
    </row>
    <row r="2" spans="1:7" ht="24" customHeight="1" x14ac:dyDescent="0.2">
      <c r="A2" s="84" t="s">
        <v>9</v>
      </c>
      <c r="B2" s="84"/>
      <c r="C2" s="17"/>
      <c r="D2" s="17"/>
      <c r="E2" s="17"/>
      <c r="F2" s="17"/>
    </row>
    <row r="3" spans="1:7" ht="24" customHeight="1" x14ac:dyDescent="0.2">
      <c r="A3" s="84" t="s">
        <v>5</v>
      </c>
      <c r="B3" s="84"/>
      <c r="C3" s="17"/>
      <c r="D3" s="17"/>
      <c r="E3" s="17"/>
      <c r="F3" s="17"/>
    </row>
    <row r="4" spans="1:7" ht="24" customHeight="1" x14ac:dyDescent="0.2">
      <c r="A4" s="17"/>
      <c r="B4" s="17"/>
      <c r="C4" s="17"/>
      <c r="D4" s="17"/>
      <c r="E4" s="17"/>
      <c r="F4" s="17"/>
    </row>
    <row r="5" spans="1:7" ht="24" customHeight="1" thickBot="1" x14ac:dyDescent="0.25">
      <c r="A5" s="17"/>
      <c r="B5" s="17"/>
      <c r="C5" s="17"/>
      <c r="D5" s="17"/>
      <c r="E5" s="17"/>
      <c r="F5" s="17"/>
    </row>
    <row r="6" spans="1:7" ht="69.95" customHeight="1" x14ac:dyDescent="0.2">
      <c r="A6" s="86" t="s">
        <v>0</v>
      </c>
      <c r="B6" s="85" t="s">
        <v>3</v>
      </c>
      <c r="C6" s="85"/>
      <c r="D6" s="14" t="s">
        <v>6</v>
      </c>
      <c r="E6" s="88" t="s">
        <v>4</v>
      </c>
      <c r="F6" s="17"/>
    </row>
    <row r="7" spans="1:7" ht="24" customHeight="1" thickBot="1" x14ac:dyDescent="0.25">
      <c r="A7" s="87"/>
      <c r="B7" s="5" t="s">
        <v>1</v>
      </c>
      <c r="C7" s="5" t="s">
        <v>2</v>
      </c>
      <c r="D7" s="5" t="s">
        <v>2</v>
      </c>
      <c r="E7" s="89"/>
      <c r="F7" s="17"/>
    </row>
    <row r="8" spans="1:7" ht="24" customHeight="1" thickBot="1" x14ac:dyDescent="0.25">
      <c r="A8" s="90" t="s">
        <v>7</v>
      </c>
      <c r="B8" s="47">
        <v>368</v>
      </c>
      <c r="C8" s="47">
        <v>754</v>
      </c>
      <c r="D8" s="47">
        <v>96</v>
      </c>
      <c r="E8" s="97" t="s">
        <v>31</v>
      </c>
      <c r="F8" s="71"/>
      <c r="G8" s="4"/>
    </row>
    <row r="9" spans="1:7" ht="24" customHeight="1" thickBot="1" x14ac:dyDescent="0.25">
      <c r="A9" s="91"/>
      <c r="B9" s="47">
        <v>417</v>
      </c>
      <c r="C9" s="47">
        <v>821</v>
      </c>
      <c r="D9" s="47">
        <v>112</v>
      </c>
      <c r="E9" s="98"/>
      <c r="F9" s="71"/>
      <c r="G9" s="4"/>
    </row>
    <row r="10" spans="1:7" ht="24" customHeight="1" thickBot="1" x14ac:dyDescent="0.25">
      <c r="A10" s="91"/>
      <c r="B10" s="47">
        <v>432</v>
      </c>
      <c r="C10" s="47">
        <v>964</v>
      </c>
      <c r="D10" s="47">
        <v>98</v>
      </c>
      <c r="E10" s="98"/>
      <c r="F10" s="71"/>
      <c r="G10" s="4"/>
    </row>
    <row r="11" spans="1:7" ht="24" customHeight="1" thickBot="1" x14ac:dyDescent="0.25">
      <c r="A11" s="91"/>
      <c r="B11" s="47">
        <v>347</v>
      </c>
      <c r="C11" s="47">
        <v>742</v>
      </c>
      <c r="D11" s="47">
        <v>78</v>
      </c>
      <c r="E11" s="98"/>
      <c r="F11" s="71"/>
      <c r="G11" s="4"/>
    </row>
    <row r="12" spans="1:7" ht="24" customHeight="1" thickBot="1" x14ac:dyDescent="0.25">
      <c r="A12" s="91"/>
      <c r="B12" s="47">
        <v>521</v>
      </c>
      <c r="C12" s="47">
        <v>846</v>
      </c>
      <c r="D12" s="47">
        <v>86</v>
      </c>
      <c r="E12" s="98"/>
      <c r="F12" s="71"/>
      <c r="G12" s="4"/>
    </row>
    <row r="13" spans="1:7" ht="24" customHeight="1" thickBot="1" x14ac:dyDescent="0.25">
      <c r="A13" s="91"/>
      <c r="B13" s="47">
        <v>398</v>
      </c>
      <c r="C13" s="47">
        <v>789</v>
      </c>
      <c r="D13" s="47">
        <v>83</v>
      </c>
      <c r="E13" s="98"/>
      <c r="F13" s="71"/>
      <c r="G13" s="4"/>
    </row>
    <row r="14" spans="1:7" ht="24" customHeight="1" thickBot="1" x14ac:dyDescent="0.25">
      <c r="A14" s="91"/>
      <c r="B14" s="47">
        <v>441</v>
      </c>
      <c r="C14" s="47">
        <v>832</v>
      </c>
      <c r="D14" s="47">
        <v>114</v>
      </c>
      <c r="E14" s="98"/>
      <c r="F14" s="71"/>
      <c r="G14" s="4"/>
    </row>
    <row r="15" spans="1:7" ht="24" customHeight="1" thickBot="1" x14ac:dyDescent="0.25">
      <c r="A15" s="91"/>
      <c r="B15" s="72">
        <v>481</v>
      </c>
      <c r="C15" s="72">
        <v>953</v>
      </c>
      <c r="D15" s="72">
        <v>92</v>
      </c>
      <c r="E15" s="98"/>
      <c r="F15" s="71"/>
      <c r="G15" s="4"/>
    </row>
    <row r="16" spans="1:7" ht="24" customHeight="1" thickBot="1" x14ac:dyDescent="0.25">
      <c r="A16" s="92"/>
      <c r="B16" s="73">
        <v>477</v>
      </c>
      <c r="C16" s="73">
        <v>645</v>
      </c>
      <c r="D16" s="73">
        <v>88</v>
      </c>
      <c r="E16" s="99" t="s">
        <v>32</v>
      </c>
      <c r="F16" s="71"/>
      <c r="G16" s="4"/>
    </row>
    <row r="17" spans="1:8" ht="24" customHeight="1" thickBot="1" x14ac:dyDescent="0.25">
      <c r="A17" s="92"/>
      <c r="B17" s="74">
        <v>392</v>
      </c>
      <c r="C17" s="74">
        <v>759</v>
      </c>
      <c r="D17" s="74">
        <v>71</v>
      </c>
      <c r="E17" s="98"/>
      <c r="F17" s="71"/>
      <c r="G17" s="4"/>
    </row>
    <row r="18" spans="1:8" ht="24" customHeight="1" thickBot="1" x14ac:dyDescent="0.25">
      <c r="A18" s="92"/>
      <c r="B18" s="74">
        <v>406</v>
      </c>
      <c r="C18" s="74">
        <v>841</v>
      </c>
      <c r="D18" s="74">
        <v>76</v>
      </c>
      <c r="E18" s="98"/>
      <c r="F18" s="71"/>
      <c r="G18" s="4"/>
    </row>
    <row r="19" spans="1:8" ht="24" customHeight="1" thickBot="1" x14ac:dyDescent="0.25">
      <c r="A19" s="92"/>
      <c r="B19" s="74">
        <v>487</v>
      </c>
      <c r="C19" s="74">
        <v>1001</v>
      </c>
      <c r="D19" s="74">
        <v>86</v>
      </c>
      <c r="E19" s="98"/>
      <c r="F19" s="71"/>
    </row>
    <row r="20" spans="1:8" ht="24" customHeight="1" thickBot="1" x14ac:dyDescent="0.25">
      <c r="A20" s="92"/>
      <c r="B20" s="74">
        <v>512</v>
      </c>
      <c r="C20" s="74">
        <v>894</v>
      </c>
      <c r="D20" s="74">
        <v>92</v>
      </c>
      <c r="E20" s="98"/>
      <c r="F20" s="17"/>
      <c r="G20" s="3"/>
      <c r="H20" s="3"/>
    </row>
    <row r="21" spans="1:8" ht="24" customHeight="1" thickBot="1" x14ac:dyDescent="0.25">
      <c r="A21" s="92"/>
      <c r="B21" s="74">
        <v>433</v>
      </c>
      <c r="C21" s="74">
        <v>932</v>
      </c>
      <c r="D21" s="74">
        <v>104</v>
      </c>
      <c r="E21" s="98"/>
      <c r="F21" s="17"/>
      <c r="G21" s="3"/>
      <c r="H21" s="3"/>
    </row>
    <row r="22" spans="1:8" ht="24" customHeight="1" thickBot="1" x14ac:dyDescent="0.25">
      <c r="A22" s="92"/>
      <c r="B22" s="74">
        <v>386</v>
      </c>
      <c r="C22" s="74">
        <v>946</v>
      </c>
      <c r="D22" s="74">
        <v>82</v>
      </c>
      <c r="E22" s="98"/>
      <c r="F22" s="17"/>
      <c r="G22" s="3"/>
      <c r="H22" s="3"/>
    </row>
    <row r="23" spans="1:8" ht="24" customHeight="1" thickBot="1" x14ac:dyDescent="0.25">
      <c r="A23" s="93"/>
      <c r="B23" s="75">
        <v>423</v>
      </c>
      <c r="C23" s="75">
        <v>893</v>
      </c>
      <c r="D23" s="75">
        <v>116</v>
      </c>
      <c r="E23" s="98"/>
      <c r="F23" s="17"/>
      <c r="G23" s="3"/>
      <c r="H23" s="3"/>
    </row>
    <row r="24" spans="1:8" ht="24" customHeight="1" thickBot="1" x14ac:dyDescent="0.25">
      <c r="A24" s="94" t="s">
        <v>30</v>
      </c>
      <c r="B24" s="76">
        <v>316</v>
      </c>
      <c r="C24" s="76">
        <v>546</v>
      </c>
      <c r="D24" s="76">
        <v>67</v>
      </c>
      <c r="E24" s="100" t="s">
        <v>31</v>
      </c>
      <c r="F24" s="17"/>
      <c r="G24" s="3"/>
      <c r="H24" s="3"/>
    </row>
    <row r="25" spans="1:8" ht="24" customHeight="1" thickBot="1" x14ac:dyDescent="0.25">
      <c r="A25" s="95"/>
      <c r="B25" s="77">
        <v>284</v>
      </c>
      <c r="C25" s="77">
        <v>642</v>
      </c>
      <c r="D25" s="77">
        <v>72</v>
      </c>
      <c r="E25" s="98"/>
      <c r="F25" s="17"/>
    </row>
    <row r="26" spans="1:8" ht="24" customHeight="1" thickBot="1" x14ac:dyDescent="0.25">
      <c r="A26" s="95"/>
      <c r="B26" s="77">
        <v>266</v>
      </c>
      <c r="C26" s="77">
        <v>432</v>
      </c>
      <c r="D26" s="77">
        <v>55</v>
      </c>
      <c r="E26" s="98"/>
      <c r="F26" s="17"/>
    </row>
    <row r="27" spans="1:8" ht="24" customHeight="1" thickBot="1" x14ac:dyDescent="0.25">
      <c r="A27" s="95"/>
      <c r="B27" s="77">
        <v>253</v>
      </c>
      <c r="C27" s="77">
        <v>464</v>
      </c>
      <c r="D27" s="77">
        <v>46</v>
      </c>
      <c r="E27" s="98"/>
      <c r="F27" s="15"/>
      <c r="H27" s="3"/>
    </row>
    <row r="28" spans="1:8" ht="24" customHeight="1" thickBot="1" x14ac:dyDescent="0.25">
      <c r="A28" s="95"/>
      <c r="B28" s="77">
        <v>324</v>
      </c>
      <c r="C28" s="77">
        <v>552</v>
      </c>
      <c r="D28" s="77">
        <v>53</v>
      </c>
      <c r="E28" s="98"/>
      <c r="F28" s="15"/>
      <c r="H28" s="3"/>
    </row>
    <row r="29" spans="1:8" ht="24" customHeight="1" thickBot="1" x14ac:dyDescent="0.25">
      <c r="A29" s="95"/>
      <c r="B29" s="77">
        <v>352</v>
      </c>
      <c r="C29" s="77">
        <v>614</v>
      </c>
      <c r="D29" s="77">
        <v>62</v>
      </c>
      <c r="E29" s="98"/>
      <c r="F29" s="17"/>
      <c r="G29" s="3"/>
    </row>
    <row r="30" spans="1:8" ht="24" customHeight="1" thickBot="1" x14ac:dyDescent="0.25">
      <c r="A30" s="95"/>
      <c r="B30" s="77">
        <v>312</v>
      </c>
      <c r="C30" s="77">
        <v>492</v>
      </c>
      <c r="D30" s="77">
        <v>66</v>
      </c>
      <c r="E30" s="98"/>
      <c r="F30" s="17"/>
      <c r="G30" s="3"/>
    </row>
    <row r="31" spans="1:8" ht="24" customHeight="1" thickBot="1" x14ac:dyDescent="0.25">
      <c r="A31" s="95"/>
      <c r="B31" s="78">
        <v>246</v>
      </c>
      <c r="C31" s="78">
        <v>433</v>
      </c>
      <c r="D31" s="78">
        <v>71</v>
      </c>
      <c r="E31" s="98"/>
      <c r="F31" s="17"/>
      <c r="G31" s="3"/>
    </row>
    <row r="32" spans="1:8" ht="24" customHeight="1" thickBot="1" x14ac:dyDescent="0.25">
      <c r="A32" s="95"/>
      <c r="B32" s="79">
        <v>168</v>
      </c>
      <c r="C32" s="79">
        <v>324</v>
      </c>
      <c r="D32" s="79">
        <v>32</v>
      </c>
      <c r="E32" s="101" t="s">
        <v>32</v>
      </c>
      <c r="F32" s="17"/>
    </row>
    <row r="33" spans="1:6" ht="24" customHeight="1" thickBot="1" x14ac:dyDescent="0.25">
      <c r="A33" s="95"/>
      <c r="B33" s="80">
        <v>212</v>
      </c>
      <c r="C33" s="80">
        <v>372</v>
      </c>
      <c r="D33" s="80">
        <v>27</v>
      </c>
      <c r="E33" s="98"/>
      <c r="F33" s="17"/>
    </row>
    <row r="34" spans="1:6" ht="24" customHeight="1" thickBot="1" x14ac:dyDescent="0.25">
      <c r="A34" s="95"/>
      <c r="B34" s="80">
        <v>142</v>
      </c>
      <c r="C34" s="80">
        <v>412</v>
      </c>
      <c r="D34" s="80">
        <v>53</v>
      </c>
      <c r="E34" s="98"/>
      <c r="F34" s="17"/>
    </row>
    <row r="35" spans="1:6" ht="24" customHeight="1" thickBot="1" x14ac:dyDescent="0.25">
      <c r="A35" s="95"/>
      <c r="B35" s="80">
        <v>169</v>
      </c>
      <c r="C35" s="80">
        <v>256</v>
      </c>
      <c r="D35" s="80">
        <v>42</v>
      </c>
      <c r="E35" s="98"/>
      <c r="F35" s="17"/>
    </row>
    <row r="36" spans="1:6" s="2" customFormat="1" ht="24" customHeight="1" thickBot="1" x14ac:dyDescent="0.25">
      <c r="A36" s="95"/>
      <c r="B36" s="80">
        <v>206</v>
      </c>
      <c r="C36" s="80">
        <v>445</v>
      </c>
      <c r="D36" s="80">
        <v>31</v>
      </c>
      <c r="E36" s="98"/>
      <c r="F36" s="81"/>
    </row>
    <row r="37" spans="1:6" ht="24" customHeight="1" thickBot="1" x14ac:dyDescent="0.25">
      <c r="A37" s="95"/>
      <c r="B37" s="80">
        <v>188</v>
      </c>
      <c r="C37" s="80">
        <v>432</v>
      </c>
      <c r="D37" s="80">
        <v>46</v>
      </c>
      <c r="E37" s="98"/>
      <c r="F37" s="17"/>
    </row>
    <row r="38" spans="1:6" ht="24" customHeight="1" thickBot="1" x14ac:dyDescent="0.25">
      <c r="A38" s="95"/>
      <c r="B38" s="80">
        <v>196</v>
      </c>
      <c r="C38" s="80">
        <v>327</v>
      </c>
      <c r="D38" s="80">
        <v>37</v>
      </c>
      <c r="E38" s="98"/>
      <c r="F38" s="17"/>
    </row>
    <row r="39" spans="1:6" ht="24" customHeight="1" thickBot="1" x14ac:dyDescent="0.25">
      <c r="A39" s="96"/>
      <c r="B39" s="82">
        <v>224</v>
      </c>
      <c r="C39" s="82">
        <v>356</v>
      </c>
      <c r="D39" s="82">
        <v>53</v>
      </c>
      <c r="E39" s="98"/>
      <c r="F39" s="17"/>
    </row>
    <row r="40" spans="1:6" ht="24" customHeight="1" x14ac:dyDescent="0.2">
      <c r="A40" s="17"/>
      <c r="B40" s="17"/>
      <c r="C40" s="17"/>
      <c r="D40" s="17"/>
      <c r="E40" s="17"/>
      <c r="F40" s="17"/>
    </row>
    <row r="41" spans="1:6" ht="24" customHeight="1" x14ac:dyDescent="0.2">
      <c r="A41" s="17"/>
      <c r="B41" s="17"/>
      <c r="C41" s="17"/>
      <c r="D41" s="17"/>
      <c r="E41" s="17"/>
      <c r="F41" s="17"/>
    </row>
    <row r="42" spans="1:6" ht="24" customHeight="1" x14ac:dyDescent="0.2">
      <c r="A42" s="17"/>
      <c r="B42" s="17"/>
      <c r="C42" s="17"/>
      <c r="D42" s="17"/>
      <c r="E42" s="17"/>
      <c r="F42" s="17"/>
    </row>
    <row r="43" spans="1:6" ht="24" customHeight="1" x14ac:dyDescent="0.2">
      <c r="A43" s="17"/>
      <c r="B43" s="17"/>
      <c r="C43" s="17"/>
      <c r="D43" s="17"/>
      <c r="E43" s="17"/>
      <c r="F43" s="17"/>
    </row>
    <row r="44" spans="1:6" ht="24" customHeight="1" x14ac:dyDescent="0.2">
      <c r="A44" s="17"/>
      <c r="B44" s="17"/>
      <c r="C44" s="17"/>
      <c r="D44" s="17"/>
      <c r="E44" s="17"/>
      <c r="F44" s="17"/>
    </row>
  </sheetData>
  <mergeCells count="9">
    <mergeCell ref="B6:C6"/>
    <mergeCell ref="A6:A7"/>
    <mergeCell ref="E6:E7"/>
    <mergeCell ref="A8:A23"/>
    <mergeCell ref="A24:A39"/>
    <mergeCell ref="E8:E15"/>
    <mergeCell ref="E16:E23"/>
    <mergeCell ref="E24:E31"/>
    <mergeCell ref="E32:E39"/>
  </mergeCells>
  <phoneticPr fontId="7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C0E78-5018-4B45-AF8C-E63B04C659D6}">
  <dimension ref="A1:U36"/>
  <sheetViews>
    <sheetView topLeftCell="C1" workbookViewId="0">
      <selection activeCell="M3" sqref="M3"/>
    </sheetView>
  </sheetViews>
  <sheetFormatPr defaultRowHeight="12.75" x14ac:dyDescent="0.2"/>
  <cols>
    <col min="1" max="3" width="22.7109375" customWidth="1"/>
  </cols>
  <sheetData>
    <row r="1" spans="1:21" ht="24" customHeight="1" x14ac:dyDescent="0.25">
      <c r="A1" s="48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1" ht="24" customHeight="1" x14ac:dyDescent="0.2">
      <c r="A2" s="49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1" ht="24" customHeight="1" x14ac:dyDescent="0.25">
      <c r="A3" s="50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1" ht="24" customHeight="1" x14ac:dyDescent="0.2">
      <c r="A4" s="115" t="s">
        <v>24</v>
      </c>
      <c r="B4" s="129" t="s">
        <v>17</v>
      </c>
      <c r="C4" s="131" t="s">
        <v>25</v>
      </c>
      <c r="D4" s="102" t="s">
        <v>10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4"/>
    </row>
    <row r="5" spans="1:21" ht="24" customHeight="1" x14ac:dyDescent="0.2">
      <c r="A5" s="116"/>
      <c r="B5" s="130"/>
      <c r="C5" s="116"/>
      <c r="D5" s="105" t="s">
        <v>11</v>
      </c>
      <c r="E5" s="103"/>
      <c r="F5" s="103"/>
      <c r="G5" s="103"/>
      <c r="H5" s="103"/>
      <c r="I5" s="103"/>
      <c r="J5" s="103"/>
      <c r="K5" s="103"/>
      <c r="L5" s="104"/>
      <c r="M5" s="106" t="s">
        <v>12</v>
      </c>
      <c r="N5" s="107"/>
      <c r="O5" s="107"/>
      <c r="P5" s="107"/>
      <c r="Q5" s="107"/>
      <c r="R5" s="107"/>
      <c r="S5" s="107"/>
      <c r="T5" s="108"/>
    </row>
    <row r="6" spans="1:21" ht="24" customHeight="1" thickBot="1" x14ac:dyDescent="0.25">
      <c r="A6" s="117"/>
      <c r="B6" s="130"/>
      <c r="C6" s="116"/>
      <c r="D6" s="45">
        <v>800</v>
      </c>
      <c r="E6" s="45">
        <v>700</v>
      </c>
      <c r="F6" s="45">
        <v>600</v>
      </c>
      <c r="G6" s="45">
        <v>500</v>
      </c>
      <c r="H6" s="45">
        <v>400</v>
      </c>
      <c r="I6" s="45">
        <v>300</v>
      </c>
      <c r="J6" s="45">
        <v>200</v>
      </c>
      <c r="K6" s="45">
        <v>100</v>
      </c>
      <c r="L6" s="45">
        <v>0</v>
      </c>
      <c r="M6" s="46">
        <v>100</v>
      </c>
      <c r="N6" s="46">
        <v>200</v>
      </c>
      <c r="O6" s="46">
        <v>300</v>
      </c>
      <c r="P6" s="46">
        <v>400</v>
      </c>
      <c r="Q6" s="46">
        <v>500</v>
      </c>
      <c r="R6" s="46">
        <v>600</v>
      </c>
      <c r="S6" s="46">
        <v>700</v>
      </c>
      <c r="T6" s="46">
        <v>800</v>
      </c>
      <c r="U6" s="16"/>
    </row>
    <row r="7" spans="1:21" ht="24" customHeight="1" thickBot="1" x14ac:dyDescent="0.25">
      <c r="A7" s="112" t="s">
        <v>28</v>
      </c>
      <c r="B7" s="109" t="s">
        <v>22</v>
      </c>
      <c r="C7" s="126" t="s">
        <v>13</v>
      </c>
      <c r="D7" s="51">
        <v>44</v>
      </c>
      <c r="E7" s="51">
        <v>44</v>
      </c>
      <c r="F7" s="51">
        <v>44</v>
      </c>
      <c r="G7" s="51">
        <v>44</v>
      </c>
      <c r="H7" s="51">
        <v>40</v>
      </c>
      <c r="I7" s="51">
        <v>48</v>
      </c>
      <c r="J7" s="51">
        <v>44</v>
      </c>
      <c r="K7" s="51">
        <v>32</v>
      </c>
      <c r="L7" s="51">
        <v>0</v>
      </c>
      <c r="M7" s="51">
        <v>28</v>
      </c>
      <c r="N7" s="51">
        <v>36</v>
      </c>
      <c r="O7" s="51">
        <v>40</v>
      </c>
      <c r="P7" s="51">
        <v>48</v>
      </c>
      <c r="Q7" s="51">
        <v>36</v>
      </c>
      <c r="R7" s="51">
        <v>40</v>
      </c>
      <c r="S7" s="51">
        <v>40</v>
      </c>
      <c r="T7" s="52">
        <v>36</v>
      </c>
      <c r="U7" s="16"/>
    </row>
    <row r="8" spans="1:21" ht="24" customHeight="1" thickBot="1" x14ac:dyDescent="0.25">
      <c r="A8" s="113"/>
      <c r="B8" s="110"/>
      <c r="C8" s="122"/>
      <c r="D8" s="53">
        <v>47</v>
      </c>
      <c r="E8" s="53">
        <v>48</v>
      </c>
      <c r="F8" s="53">
        <v>47</v>
      </c>
      <c r="G8" s="53">
        <v>45</v>
      </c>
      <c r="H8" s="53">
        <v>46</v>
      </c>
      <c r="I8" s="53">
        <v>49</v>
      </c>
      <c r="J8" s="53">
        <v>47</v>
      </c>
      <c r="K8" s="53">
        <v>28</v>
      </c>
      <c r="L8" s="53">
        <v>0</v>
      </c>
      <c r="M8" s="53">
        <v>22</v>
      </c>
      <c r="N8" s="53">
        <v>34</v>
      </c>
      <c r="O8" s="53">
        <v>45</v>
      </c>
      <c r="P8" s="53">
        <v>51</v>
      </c>
      <c r="Q8" s="53">
        <v>45</v>
      </c>
      <c r="R8" s="53">
        <v>43</v>
      </c>
      <c r="S8" s="53">
        <v>42</v>
      </c>
      <c r="T8" s="54">
        <v>38</v>
      </c>
      <c r="U8" s="16"/>
    </row>
    <row r="9" spans="1:21" ht="24" customHeight="1" thickBot="1" x14ac:dyDescent="0.25">
      <c r="A9" s="113"/>
      <c r="B9" s="110"/>
      <c r="C9" s="122"/>
      <c r="D9" s="53">
        <v>42</v>
      </c>
      <c r="E9" s="53">
        <v>52</v>
      </c>
      <c r="F9" s="53">
        <v>51</v>
      </c>
      <c r="G9" s="53">
        <v>48</v>
      </c>
      <c r="H9" s="53">
        <v>48</v>
      </c>
      <c r="I9" s="53">
        <v>48</v>
      </c>
      <c r="J9" s="53">
        <v>43</v>
      </c>
      <c r="K9" s="53">
        <v>31</v>
      </c>
      <c r="L9" s="53">
        <v>0</v>
      </c>
      <c r="M9" s="53">
        <v>24</v>
      </c>
      <c r="N9" s="53">
        <v>36</v>
      </c>
      <c r="O9" s="53">
        <v>43</v>
      </c>
      <c r="P9" s="53">
        <v>48</v>
      </c>
      <c r="Q9" s="53">
        <v>46</v>
      </c>
      <c r="R9" s="53">
        <v>42</v>
      </c>
      <c r="S9" s="53">
        <v>41</v>
      </c>
      <c r="T9" s="54">
        <v>41</v>
      </c>
      <c r="U9" s="16"/>
    </row>
    <row r="10" spans="1:21" ht="24" customHeight="1" thickBot="1" x14ac:dyDescent="0.25">
      <c r="A10" s="113"/>
      <c r="B10" s="110"/>
      <c r="C10" s="122"/>
      <c r="D10" s="53">
        <v>48</v>
      </c>
      <c r="E10" s="53">
        <v>41</v>
      </c>
      <c r="F10" s="53">
        <v>42</v>
      </c>
      <c r="G10" s="53">
        <v>52</v>
      </c>
      <c r="H10" s="53">
        <v>49</v>
      </c>
      <c r="I10" s="53">
        <v>46</v>
      </c>
      <c r="J10" s="53">
        <v>39</v>
      </c>
      <c r="K10" s="53">
        <v>27</v>
      </c>
      <c r="L10" s="53">
        <v>0</v>
      </c>
      <c r="M10" s="53">
        <v>21</v>
      </c>
      <c r="N10" s="53">
        <v>38</v>
      </c>
      <c r="O10" s="53">
        <v>46</v>
      </c>
      <c r="P10" s="53">
        <v>45</v>
      </c>
      <c r="Q10" s="53">
        <v>47</v>
      </c>
      <c r="R10" s="53">
        <v>42</v>
      </c>
      <c r="S10" s="53">
        <v>43</v>
      </c>
      <c r="T10" s="54">
        <v>44</v>
      </c>
      <c r="U10" s="16"/>
    </row>
    <row r="11" spans="1:21" ht="24" customHeight="1" thickBot="1" x14ac:dyDescent="0.25">
      <c r="A11" s="113"/>
      <c r="B11" s="110"/>
      <c r="C11" s="123"/>
      <c r="D11" s="53">
        <v>43</v>
      </c>
      <c r="E11" s="53">
        <v>46</v>
      </c>
      <c r="F11" s="53">
        <v>49</v>
      </c>
      <c r="G11" s="53">
        <v>51</v>
      </c>
      <c r="H11" s="53">
        <v>49</v>
      </c>
      <c r="I11" s="53">
        <v>52</v>
      </c>
      <c r="J11" s="53">
        <v>41</v>
      </c>
      <c r="K11" s="53">
        <v>29</v>
      </c>
      <c r="L11" s="53">
        <v>0</v>
      </c>
      <c r="M11" s="53">
        <v>24</v>
      </c>
      <c r="N11" s="53">
        <v>34</v>
      </c>
      <c r="O11" s="53">
        <v>42</v>
      </c>
      <c r="P11" s="53">
        <v>46</v>
      </c>
      <c r="Q11" s="53">
        <v>48</v>
      </c>
      <c r="R11" s="53">
        <v>47</v>
      </c>
      <c r="S11" s="53">
        <v>45</v>
      </c>
      <c r="T11" s="54">
        <v>44</v>
      </c>
      <c r="U11" s="16"/>
    </row>
    <row r="12" spans="1:21" ht="24" customHeight="1" thickBot="1" x14ac:dyDescent="0.25">
      <c r="A12" s="113"/>
      <c r="B12" s="110"/>
      <c r="C12" s="6" t="s">
        <v>14</v>
      </c>
      <c r="D12" s="55">
        <f t="shared" ref="D12:K12" si="0">AVERAGE(D7:D11)</f>
        <v>44.8</v>
      </c>
      <c r="E12" s="55">
        <f t="shared" si="0"/>
        <v>46.2</v>
      </c>
      <c r="F12" s="55">
        <f t="shared" si="0"/>
        <v>46.6</v>
      </c>
      <c r="G12" s="55">
        <f t="shared" si="0"/>
        <v>48</v>
      </c>
      <c r="H12" s="55">
        <f t="shared" si="0"/>
        <v>46.4</v>
      </c>
      <c r="I12" s="55">
        <f t="shared" si="0"/>
        <v>48.6</v>
      </c>
      <c r="J12" s="55">
        <f t="shared" si="0"/>
        <v>42.8</v>
      </c>
      <c r="K12" s="55">
        <f t="shared" si="0"/>
        <v>29.4</v>
      </c>
      <c r="L12" s="55">
        <v>0</v>
      </c>
      <c r="M12" s="55">
        <f t="shared" ref="M12:T12" si="1">AVERAGE(M7:M11)</f>
        <v>23.8</v>
      </c>
      <c r="N12" s="55">
        <f t="shared" si="1"/>
        <v>35.6</v>
      </c>
      <c r="O12" s="55">
        <f t="shared" si="1"/>
        <v>43.2</v>
      </c>
      <c r="P12" s="55">
        <f t="shared" si="1"/>
        <v>47.6</v>
      </c>
      <c r="Q12" s="55">
        <f t="shared" si="1"/>
        <v>44.4</v>
      </c>
      <c r="R12" s="55">
        <f t="shared" si="1"/>
        <v>42.8</v>
      </c>
      <c r="S12" s="55">
        <f t="shared" si="1"/>
        <v>42.2</v>
      </c>
      <c r="T12" s="56">
        <f t="shared" si="1"/>
        <v>40.6</v>
      </c>
      <c r="U12" s="16"/>
    </row>
    <row r="13" spans="1:21" ht="24" customHeight="1" thickBot="1" x14ac:dyDescent="0.25">
      <c r="A13" s="113"/>
      <c r="B13" s="111"/>
      <c r="C13" s="10" t="s">
        <v>15</v>
      </c>
      <c r="D13" s="57">
        <f t="shared" ref="D13:K13" si="2">STDEV(D7:D11)</f>
        <v>2.5884358211089569</v>
      </c>
      <c r="E13" s="57">
        <f t="shared" si="2"/>
        <v>4.1472882706655447</v>
      </c>
      <c r="F13" s="57">
        <f t="shared" si="2"/>
        <v>3.646916505762094</v>
      </c>
      <c r="G13" s="57">
        <f t="shared" si="2"/>
        <v>3.5355339059327378</v>
      </c>
      <c r="H13" s="57">
        <f t="shared" si="2"/>
        <v>3.7815340802378072</v>
      </c>
      <c r="I13" s="57">
        <f t="shared" si="2"/>
        <v>2.1908902300206643</v>
      </c>
      <c r="J13" s="57">
        <f t="shared" si="2"/>
        <v>3.0331501776206204</v>
      </c>
      <c r="K13" s="57">
        <f t="shared" si="2"/>
        <v>2.0736441353327724</v>
      </c>
      <c r="L13" s="57">
        <v>0</v>
      </c>
      <c r="M13" s="57">
        <f t="shared" ref="M13:T13" si="3">STDEV(M7:M11)</f>
        <v>2.6832815729997561</v>
      </c>
      <c r="N13" s="57">
        <f t="shared" si="3"/>
        <v>1.6733200530681511</v>
      </c>
      <c r="O13" s="57">
        <f t="shared" si="3"/>
        <v>2.3874672772626644</v>
      </c>
      <c r="P13" s="57">
        <f t="shared" si="3"/>
        <v>2.3021728866442674</v>
      </c>
      <c r="Q13" s="57">
        <f t="shared" si="3"/>
        <v>4.8270073544588676</v>
      </c>
      <c r="R13" s="57">
        <f t="shared" si="3"/>
        <v>2.5884358211089569</v>
      </c>
      <c r="S13" s="57">
        <f t="shared" si="3"/>
        <v>1.9235384061671343</v>
      </c>
      <c r="T13" s="58">
        <f t="shared" si="3"/>
        <v>3.5777087639996634</v>
      </c>
      <c r="U13" s="16"/>
    </row>
    <row r="14" spans="1:21" ht="24" customHeight="1" thickBot="1" x14ac:dyDescent="0.25">
      <c r="A14" s="113"/>
      <c r="B14" s="127" t="s">
        <v>23</v>
      </c>
      <c r="C14" s="125" t="s">
        <v>13</v>
      </c>
      <c r="D14" s="59">
        <v>44</v>
      </c>
      <c r="E14" s="59">
        <v>44</v>
      </c>
      <c r="F14" s="59">
        <v>48</v>
      </c>
      <c r="G14" s="59">
        <v>48</v>
      </c>
      <c r="H14" s="59">
        <v>48</v>
      </c>
      <c r="I14" s="59">
        <v>48</v>
      </c>
      <c r="J14" s="59">
        <v>40</v>
      </c>
      <c r="K14" s="59">
        <v>28</v>
      </c>
      <c r="L14" s="59">
        <v>0</v>
      </c>
      <c r="M14" s="59">
        <v>32</v>
      </c>
      <c r="N14" s="59">
        <v>44</v>
      </c>
      <c r="O14" s="59">
        <v>44</v>
      </c>
      <c r="P14" s="59">
        <v>44</v>
      </c>
      <c r="Q14" s="59">
        <v>44</v>
      </c>
      <c r="R14" s="59">
        <v>48</v>
      </c>
      <c r="S14" s="59">
        <v>44</v>
      </c>
      <c r="T14" s="60">
        <v>44</v>
      </c>
      <c r="U14" s="16"/>
    </row>
    <row r="15" spans="1:21" ht="24" customHeight="1" thickBot="1" x14ac:dyDescent="0.25">
      <c r="A15" s="113"/>
      <c r="B15" s="110"/>
      <c r="C15" s="122"/>
      <c r="D15" s="61">
        <v>46</v>
      </c>
      <c r="E15" s="61">
        <v>48</v>
      </c>
      <c r="F15" s="61">
        <v>51</v>
      </c>
      <c r="G15" s="61">
        <v>51</v>
      </c>
      <c r="H15" s="61">
        <v>51</v>
      </c>
      <c r="I15" s="61">
        <v>52</v>
      </c>
      <c r="J15" s="61">
        <v>38</v>
      </c>
      <c r="K15" s="61">
        <v>22</v>
      </c>
      <c r="L15" s="61">
        <v>0</v>
      </c>
      <c r="M15" s="61">
        <v>28</v>
      </c>
      <c r="N15" s="61">
        <v>46</v>
      </c>
      <c r="O15" s="61">
        <v>47</v>
      </c>
      <c r="P15" s="61">
        <v>45</v>
      </c>
      <c r="Q15" s="61">
        <v>46</v>
      </c>
      <c r="R15" s="61">
        <v>47</v>
      </c>
      <c r="S15" s="61">
        <v>42</v>
      </c>
      <c r="T15" s="62">
        <v>39</v>
      </c>
      <c r="U15" s="16"/>
    </row>
    <row r="16" spans="1:21" ht="24" customHeight="1" thickBot="1" x14ac:dyDescent="0.25">
      <c r="A16" s="113"/>
      <c r="B16" s="110"/>
      <c r="C16" s="122"/>
      <c r="D16" s="61">
        <v>41</v>
      </c>
      <c r="E16" s="61">
        <v>47</v>
      </c>
      <c r="F16" s="61">
        <v>50</v>
      </c>
      <c r="G16" s="61">
        <v>51</v>
      </c>
      <c r="H16" s="61">
        <v>51</v>
      </c>
      <c r="I16" s="61">
        <v>51</v>
      </c>
      <c r="J16" s="61">
        <v>42</v>
      </c>
      <c r="K16" s="61">
        <v>25</v>
      </c>
      <c r="L16" s="61">
        <v>0</v>
      </c>
      <c r="M16" s="61">
        <v>27</v>
      </c>
      <c r="N16" s="61">
        <v>41</v>
      </c>
      <c r="O16" s="61">
        <v>45</v>
      </c>
      <c r="P16" s="61">
        <v>47</v>
      </c>
      <c r="Q16" s="61">
        <v>47</v>
      </c>
      <c r="R16" s="61">
        <v>46</v>
      </c>
      <c r="S16" s="61">
        <v>41</v>
      </c>
      <c r="T16" s="62">
        <v>41</v>
      </c>
      <c r="U16" s="16"/>
    </row>
    <row r="17" spans="1:21" ht="24" customHeight="1" thickBot="1" x14ac:dyDescent="0.25">
      <c r="A17" s="113"/>
      <c r="B17" s="110"/>
      <c r="C17" s="122"/>
      <c r="D17" s="61">
        <v>44</v>
      </c>
      <c r="E17" s="61">
        <v>49</v>
      </c>
      <c r="F17" s="61">
        <v>51</v>
      </c>
      <c r="G17" s="61">
        <v>51</v>
      </c>
      <c r="H17" s="61">
        <v>52</v>
      </c>
      <c r="I17" s="61">
        <v>48</v>
      </c>
      <c r="J17" s="61">
        <v>41</v>
      </c>
      <c r="K17" s="61">
        <v>32</v>
      </c>
      <c r="L17" s="61">
        <v>0</v>
      </c>
      <c r="M17" s="61">
        <v>31</v>
      </c>
      <c r="N17" s="61">
        <v>47</v>
      </c>
      <c r="O17" s="61">
        <v>47</v>
      </c>
      <c r="P17" s="61">
        <v>46</v>
      </c>
      <c r="Q17" s="61">
        <v>45</v>
      </c>
      <c r="R17" s="61">
        <v>47</v>
      </c>
      <c r="S17" s="61">
        <v>43</v>
      </c>
      <c r="T17" s="62">
        <v>40</v>
      </c>
      <c r="U17" s="16"/>
    </row>
    <row r="18" spans="1:21" ht="24" customHeight="1" thickBot="1" x14ac:dyDescent="0.25">
      <c r="A18" s="113"/>
      <c r="B18" s="110"/>
      <c r="C18" s="123"/>
      <c r="D18" s="61">
        <v>43</v>
      </c>
      <c r="E18" s="61">
        <v>47</v>
      </c>
      <c r="F18" s="61">
        <v>52</v>
      </c>
      <c r="G18" s="61">
        <v>51</v>
      </c>
      <c r="H18" s="61">
        <v>50</v>
      </c>
      <c r="I18" s="61">
        <v>51</v>
      </c>
      <c r="J18" s="61">
        <v>36</v>
      </c>
      <c r="K18" s="61">
        <v>29</v>
      </c>
      <c r="L18" s="61">
        <v>0</v>
      </c>
      <c r="M18" s="61">
        <v>23</v>
      </c>
      <c r="N18" s="61">
        <v>43</v>
      </c>
      <c r="O18" s="61">
        <v>45</v>
      </c>
      <c r="P18" s="61">
        <v>46</v>
      </c>
      <c r="Q18" s="61">
        <v>42</v>
      </c>
      <c r="R18" s="61">
        <v>46</v>
      </c>
      <c r="S18" s="61">
        <v>43</v>
      </c>
      <c r="T18" s="62">
        <v>40</v>
      </c>
      <c r="U18" s="16"/>
    </row>
    <row r="19" spans="1:21" ht="24" customHeight="1" thickBot="1" x14ac:dyDescent="0.25">
      <c r="A19" s="113"/>
      <c r="B19" s="110"/>
      <c r="C19" s="9" t="s">
        <v>14</v>
      </c>
      <c r="D19" s="55">
        <f t="shared" ref="D19:K19" si="4">AVERAGE(D14:D18)</f>
        <v>43.6</v>
      </c>
      <c r="E19" s="55">
        <f t="shared" si="4"/>
        <v>47</v>
      </c>
      <c r="F19" s="55">
        <f t="shared" si="4"/>
        <v>50.4</v>
      </c>
      <c r="G19" s="55">
        <f t="shared" si="4"/>
        <v>50.4</v>
      </c>
      <c r="H19" s="55">
        <f t="shared" si="4"/>
        <v>50.4</v>
      </c>
      <c r="I19" s="55">
        <f t="shared" si="4"/>
        <v>50</v>
      </c>
      <c r="J19" s="55">
        <f t="shared" si="4"/>
        <v>39.4</v>
      </c>
      <c r="K19" s="55">
        <f t="shared" si="4"/>
        <v>27.2</v>
      </c>
      <c r="L19" s="55">
        <v>0</v>
      </c>
      <c r="M19" s="55">
        <f t="shared" ref="M19:T19" si="5">AVERAGE(M14:M18)</f>
        <v>28.2</v>
      </c>
      <c r="N19" s="55">
        <f t="shared" si="5"/>
        <v>44.2</v>
      </c>
      <c r="O19" s="55">
        <f t="shared" si="5"/>
        <v>45.6</v>
      </c>
      <c r="P19" s="55">
        <f t="shared" si="5"/>
        <v>45.6</v>
      </c>
      <c r="Q19" s="55">
        <f t="shared" si="5"/>
        <v>44.8</v>
      </c>
      <c r="R19" s="55">
        <f t="shared" si="5"/>
        <v>46.8</v>
      </c>
      <c r="S19" s="55">
        <f t="shared" si="5"/>
        <v>42.6</v>
      </c>
      <c r="T19" s="56">
        <f t="shared" si="5"/>
        <v>40.799999999999997</v>
      </c>
      <c r="U19" s="16"/>
    </row>
    <row r="20" spans="1:21" ht="24" customHeight="1" thickBot="1" x14ac:dyDescent="0.25">
      <c r="A20" s="113"/>
      <c r="B20" s="111"/>
      <c r="C20" s="11" t="s">
        <v>15</v>
      </c>
      <c r="D20" s="57">
        <f t="shared" ref="D20:K20" si="6">STDEV(D14:D18)</f>
        <v>1.8165902124584949</v>
      </c>
      <c r="E20" s="57">
        <f t="shared" si="6"/>
        <v>1.8708286933869707</v>
      </c>
      <c r="F20" s="57">
        <f t="shared" si="6"/>
        <v>1.5165750888103102</v>
      </c>
      <c r="G20" s="57">
        <f t="shared" si="6"/>
        <v>1.3416407864998741</v>
      </c>
      <c r="H20" s="57">
        <f t="shared" si="6"/>
        <v>1.5165750888103102</v>
      </c>
      <c r="I20" s="57">
        <f t="shared" si="6"/>
        <v>1.8708286933869707</v>
      </c>
      <c r="J20" s="57">
        <f t="shared" si="6"/>
        <v>2.4083189157584592</v>
      </c>
      <c r="K20" s="57">
        <f t="shared" si="6"/>
        <v>3.8340579025361685</v>
      </c>
      <c r="L20" s="57">
        <v>0</v>
      </c>
      <c r="M20" s="57">
        <f t="shared" ref="M20:T20" si="7">STDEV(M14:M18)</f>
        <v>3.5637059362410985</v>
      </c>
      <c r="N20" s="57">
        <f t="shared" si="7"/>
        <v>2.3874672772626644</v>
      </c>
      <c r="O20" s="57">
        <f t="shared" si="7"/>
        <v>1.3416407864998738</v>
      </c>
      <c r="P20" s="57">
        <f t="shared" si="7"/>
        <v>1.1401754250991381</v>
      </c>
      <c r="Q20" s="57">
        <f t="shared" si="7"/>
        <v>1.9235384061671343</v>
      </c>
      <c r="R20" s="57">
        <f t="shared" si="7"/>
        <v>0.83666002653407556</v>
      </c>
      <c r="S20" s="57">
        <f t="shared" si="7"/>
        <v>1.1401754250991381</v>
      </c>
      <c r="T20" s="58">
        <f t="shared" si="7"/>
        <v>1.9235384061671343</v>
      </c>
      <c r="U20" s="16"/>
    </row>
    <row r="21" spans="1:21" ht="24" customHeight="1" thickBot="1" x14ac:dyDescent="0.25">
      <c r="A21" s="114" t="s">
        <v>27</v>
      </c>
      <c r="B21" s="128" t="s">
        <v>22</v>
      </c>
      <c r="C21" s="124" t="s">
        <v>13</v>
      </c>
      <c r="D21" s="63">
        <v>40</v>
      </c>
      <c r="E21" s="63">
        <v>44</v>
      </c>
      <c r="F21" s="63">
        <v>40</v>
      </c>
      <c r="G21" s="63">
        <v>40</v>
      </c>
      <c r="H21" s="63">
        <v>44</v>
      </c>
      <c r="I21" s="63">
        <v>40</v>
      </c>
      <c r="J21" s="63">
        <v>40</v>
      </c>
      <c r="K21" s="63">
        <v>20</v>
      </c>
      <c r="L21" s="63">
        <v>0</v>
      </c>
      <c r="M21" s="63">
        <v>24</v>
      </c>
      <c r="N21" s="63">
        <v>36</v>
      </c>
      <c r="O21" s="63">
        <v>32</v>
      </c>
      <c r="P21" s="63">
        <v>36</v>
      </c>
      <c r="Q21" s="63">
        <v>36</v>
      </c>
      <c r="R21" s="63">
        <v>36</v>
      </c>
      <c r="S21" s="63">
        <v>36</v>
      </c>
      <c r="T21" s="64">
        <v>32</v>
      </c>
      <c r="U21" s="16"/>
    </row>
    <row r="22" spans="1:21" ht="24" customHeight="1" thickBot="1" x14ac:dyDescent="0.25">
      <c r="A22" s="113"/>
      <c r="B22" s="110"/>
      <c r="C22" s="122"/>
      <c r="D22" s="65">
        <v>38</v>
      </c>
      <c r="E22" s="65">
        <v>41</v>
      </c>
      <c r="F22" s="65">
        <v>42</v>
      </c>
      <c r="G22" s="65">
        <v>43</v>
      </c>
      <c r="H22" s="65">
        <v>42</v>
      </c>
      <c r="I22" s="65">
        <v>38</v>
      </c>
      <c r="J22" s="65">
        <v>39</v>
      </c>
      <c r="K22" s="65">
        <v>25</v>
      </c>
      <c r="L22" s="65">
        <v>0</v>
      </c>
      <c r="M22" s="65">
        <v>22</v>
      </c>
      <c r="N22" s="65">
        <v>34</v>
      </c>
      <c r="O22" s="65">
        <v>33</v>
      </c>
      <c r="P22" s="65">
        <v>35</v>
      </c>
      <c r="Q22" s="65">
        <v>37</v>
      </c>
      <c r="R22" s="65">
        <v>34</v>
      </c>
      <c r="S22" s="65">
        <v>37</v>
      </c>
      <c r="T22" s="66">
        <v>34</v>
      </c>
      <c r="U22" s="16"/>
    </row>
    <row r="23" spans="1:21" ht="24" customHeight="1" thickBot="1" x14ac:dyDescent="0.25">
      <c r="A23" s="113"/>
      <c r="B23" s="110"/>
      <c r="C23" s="122"/>
      <c r="D23" s="65">
        <v>41</v>
      </c>
      <c r="E23" s="65">
        <v>44</v>
      </c>
      <c r="F23" s="65">
        <v>41</v>
      </c>
      <c r="G23" s="65">
        <v>42</v>
      </c>
      <c r="H23" s="65">
        <v>41</v>
      </c>
      <c r="I23" s="65">
        <v>39</v>
      </c>
      <c r="J23" s="65">
        <v>37</v>
      </c>
      <c r="K23" s="65">
        <v>28</v>
      </c>
      <c r="L23" s="65">
        <v>0</v>
      </c>
      <c r="M23" s="65">
        <v>25</v>
      </c>
      <c r="N23" s="65">
        <v>32</v>
      </c>
      <c r="O23" s="65">
        <v>35</v>
      </c>
      <c r="P23" s="65">
        <v>37</v>
      </c>
      <c r="Q23" s="65">
        <v>34</v>
      </c>
      <c r="R23" s="65">
        <v>36</v>
      </c>
      <c r="S23" s="65">
        <v>38</v>
      </c>
      <c r="T23" s="66">
        <v>33</v>
      </c>
      <c r="U23" s="16"/>
    </row>
    <row r="24" spans="1:21" ht="24" customHeight="1" thickBot="1" x14ac:dyDescent="0.25">
      <c r="A24" s="113"/>
      <c r="B24" s="110"/>
      <c r="C24" s="122"/>
      <c r="D24" s="65">
        <v>40</v>
      </c>
      <c r="E24" s="65">
        <v>39</v>
      </c>
      <c r="F24" s="65">
        <v>41</v>
      </c>
      <c r="G24" s="65">
        <v>43</v>
      </c>
      <c r="H24" s="65">
        <v>42</v>
      </c>
      <c r="I24" s="65">
        <v>41</v>
      </c>
      <c r="J24" s="65">
        <v>36</v>
      </c>
      <c r="K24" s="65">
        <v>29</v>
      </c>
      <c r="L24" s="65">
        <v>0</v>
      </c>
      <c r="M24" s="65">
        <v>27</v>
      </c>
      <c r="N24" s="65">
        <v>32</v>
      </c>
      <c r="O24" s="65">
        <v>34</v>
      </c>
      <c r="P24" s="65">
        <v>35</v>
      </c>
      <c r="Q24" s="65">
        <v>37</v>
      </c>
      <c r="R24" s="65">
        <v>37</v>
      </c>
      <c r="S24" s="65">
        <v>35</v>
      </c>
      <c r="T24" s="66">
        <v>34</v>
      </c>
      <c r="U24" s="16"/>
    </row>
    <row r="25" spans="1:21" ht="24" customHeight="1" thickBot="1" x14ac:dyDescent="0.25">
      <c r="A25" s="113"/>
      <c r="B25" s="110"/>
      <c r="C25" s="123"/>
      <c r="D25" s="65">
        <v>39</v>
      </c>
      <c r="E25" s="65">
        <v>42</v>
      </c>
      <c r="F25" s="65">
        <v>43</v>
      </c>
      <c r="G25" s="65">
        <v>42</v>
      </c>
      <c r="H25" s="65">
        <v>41</v>
      </c>
      <c r="I25" s="65">
        <v>42</v>
      </c>
      <c r="J25" s="65">
        <v>38</v>
      </c>
      <c r="K25" s="65">
        <v>27</v>
      </c>
      <c r="L25" s="65">
        <v>0</v>
      </c>
      <c r="M25" s="65">
        <v>28</v>
      </c>
      <c r="N25" s="65">
        <v>35</v>
      </c>
      <c r="O25" s="65">
        <v>32</v>
      </c>
      <c r="P25" s="65">
        <v>38</v>
      </c>
      <c r="Q25" s="65">
        <v>38</v>
      </c>
      <c r="R25" s="65">
        <v>36</v>
      </c>
      <c r="S25" s="65">
        <v>35</v>
      </c>
      <c r="T25" s="66">
        <v>32</v>
      </c>
      <c r="U25" s="16"/>
    </row>
    <row r="26" spans="1:21" ht="24" customHeight="1" thickBot="1" x14ac:dyDescent="0.25">
      <c r="A26" s="113"/>
      <c r="B26" s="110"/>
      <c r="C26" s="7" t="s">
        <v>14</v>
      </c>
      <c r="D26" s="55">
        <f t="shared" ref="D26:K26" si="8">AVERAGE(D21:D25)</f>
        <v>39.6</v>
      </c>
      <c r="E26" s="55">
        <f t="shared" si="8"/>
        <v>42</v>
      </c>
      <c r="F26" s="55">
        <f t="shared" si="8"/>
        <v>41.4</v>
      </c>
      <c r="G26" s="55">
        <f t="shared" si="8"/>
        <v>42</v>
      </c>
      <c r="H26" s="55">
        <f t="shared" si="8"/>
        <v>42</v>
      </c>
      <c r="I26" s="55">
        <f t="shared" si="8"/>
        <v>40</v>
      </c>
      <c r="J26" s="55">
        <f t="shared" si="8"/>
        <v>38</v>
      </c>
      <c r="K26" s="55">
        <f t="shared" si="8"/>
        <v>25.8</v>
      </c>
      <c r="L26" s="55">
        <v>0</v>
      </c>
      <c r="M26" s="55">
        <f t="shared" ref="M26:T26" si="9">AVERAGE(M21:M25)</f>
        <v>25.2</v>
      </c>
      <c r="N26" s="55">
        <f t="shared" si="9"/>
        <v>33.799999999999997</v>
      </c>
      <c r="O26" s="55">
        <f t="shared" si="9"/>
        <v>33.200000000000003</v>
      </c>
      <c r="P26" s="55">
        <f t="shared" si="9"/>
        <v>36.200000000000003</v>
      </c>
      <c r="Q26" s="55">
        <f t="shared" si="9"/>
        <v>36.4</v>
      </c>
      <c r="R26" s="55">
        <f t="shared" si="9"/>
        <v>35.799999999999997</v>
      </c>
      <c r="S26" s="55">
        <f t="shared" si="9"/>
        <v>36.200000000000003</v>
      </c>
      <c r="T26" s="56">
        <f t="shared" si="9"/>
        <v>33</v>
      </c>
      <c r="U26" s="16"/>
    </row>
    <row r="27" spans="1:21" ht="24" customHeight="1" thickBot="1" x14ac:dyDescent="0.25">
      <c r="A27" s="113"/>
      <c r="B27" s="111"/>
      <c r="C27" s="12" t="s">
        <v>15</v>
      </c>
      <c r="D27" s="57">
        <f t="shared" ref="D27:K27" si="10">STDEV(D21:D25)</f>
        <v>1.1401754250991381</v>
      </c>
      <c r="E27" s="57">
        <f t="shared" si="10"/>
        <v>2.1213203435596424</v>
      </c>
      <c r="F27" s="57">
        <f t="shared" si="10"/>
        <v>1.1401754250991378</v>
      </c>
      <c r="G27" s="57">
        <f t="shared" si="10"/>
        <v>1.2247448713915889</v>
      </c>
      <c r="H27" s="57">
        <f t="shared" si="10"/>
        <v>1.2247448713915889</v>
      </c>
      <c r="I27" s="57">
        <f t="shared" si="10"/>
        <v>1.5811388300841898</v>
      </c>
      <c r="J27" s="57">
        <f t="shared" si="10"/>
        <v>1.5811388300841898</v>
      </c>
      <c r="K27" s="57">
        <f t="shared" si="10"/>
        <v>3.5637059362410985</v>
      </c>
      <c r="L27" s="57">
        <v>0</v>
      </c>
      <c r="M27" s="57">
        <f t="shared" ref="M27:T27" si="11">STDEV(M21:M25)</f>
        <v>2.3874672772626644</v>
      </c>
      <c r="N27" s="57">
        <f t="shared" si="11"/>
        <v>1.7888543819998317</v>
      </c>
      <c r="O27" s="57">
        <f t="shared" si="11"/>
        <v>1.3038404810405297</v>
      </c>
      <c r="P27" s="57">
        <f t="shared" si="11"/>
        <v>1.3038404810405297</v>
      </c>
      <c r="Q27" s="57">
        <f t="shared" si="11"/>
        <v>1.5165750888103102</v>
      </c>
      <c r="R27" s="57">
        <f t="shared" si="11"/>
        <v>1.0954451150103321</v>
      </c>
      <c r="S27" s="57">
        <f t="shared" si="11"/>
        <v>1.3038404810405297</v>
      </c>
      <c r="T27" s="58">
        <f t="shared" si="11"/>
        <v>1</v>
      </c>
      <c r="U27" s="16"/>
    </row>
    <row r="28" spans="1:21" ht="24" customHeight="1" thickBot="1" x14ac:dyDescent="0.25">
      <c r="A28" s="113"/>
      <c r="B28" s="118" t="s">
        <v>23</v>
      </c>
      <c r="C28" s="121" t="s">
        <v>13</v>
      </c>
      <c r="D28" s="67">
        <v>36</v>
      </c>
      <c r="E28" s="67">
        <v>36</v>
      </c>
      <c r="F28" s="67">
        <v>32</v>
      </c>
      <c r="G28" s="67">
        <v>36</v>
      </c>
      <c r="H28" s="67">
        <v>32</v>
      </c>
      <c r="I28" s="67">
        <v>32</v>
      </c>
      <c r="J28" s="67">
        <v>24</v>
      </c>
      <c r="K28" s="67">
        <v>12</v>
      </c>
      <c r="L28" s="67">
        <v>0</v>
      </c>
      <c r="M28" s="67">
        <v>4</v>
      </c>
      <c r="N28" s="67">
        <v>12</v>
      </c>
      <c r="O28" s="67">
        <v>16</v>
      </c>
      <c r="P28" s="67">
        <v>20</v>
      </c>
      <c r="Q28" s="67">
        <v>20</v>
      </c>
      <c r="R28" s="67">
        <v>20</v>
      </c>
      <c r="S28" s="67">
        <v>28</v>
      </c>
      <c r="T28" s="68">
        <v>32</v>
      </c>
      <c r="U28" s="16"/>
    </row>
    <row r="29" spans="1:21" ht="24" customHeight="1" thickBot="1" x14ac:dyDescent="0.25">
      <c r="A29" s="113"/>
      <c r="B29" s="119"/>
      <c r="C29" s="122"/>
      <c r="D29" s="69">
        <v>34</v>
      </c>
      <c r="E29" s="69">
        <v>31</v>
      </c>
      <c r="F29" s="69">
        <v>32</v>
      </c>
      <c r="G29" s="69">
        <v>33</v>
      </c>
      <c r="H29" s="69">
        <v>29</v>
      </c>
      <c r="I29" s="69">
        <v>28</v>
      </c>
      <c r="J29" s="69">
        <v>26</v>
      </c>
      <c r="K29" s="69">
        <v>14</v>
      </c>
      <c r="L29" s="69">
        <v>0</v>
      </c>
      <c r="M29" s="69">
        <v>14</v>
      </c>
      <c r="N29" s="69">
        <v>23</v>
      </c>
      <c r="O29" s="69">
        <v>25</v>
      </c>
      <c r="P29" s="69">
        <v>24</v>
      </c>
      <c r="Q29" s="69">
        <v>24</v>
      </c>
      <c r="R29" s="69">
        <v>23</v>
      </c>
      <c r="S29" s="69">
        <v>26</v>
      </c>
      <c r="T29" s="70">
        <v>31</v>
      </c>
      <c r="U29" s="16"/>
    </row>
    <row r="30" spans="1:21" ht="24" customHeight="1" thickBot="1" x14ac:dyDescent="0.25">
      <c r="A30" s="113"/>
      <c r="B30" s="119"/>
      <c r="C30" s="122"/>
      <c r="D30" s="69">
        <v>33</v>
      </c>
      <c r="E30" s="69">
        <v>35</v>
      </c>
      <c r="F30" s="69">
        <v>31</v>
      </c>
      <c r="G30" s="69">
        <v>30</v>
      </c>
      <c r="H30" s="69">
        <v>34</v>
      </c>
      <c r="I30" s="69">
        <v>31</v>
      </c>
      <c r="J30" s="69">
        <v>26</v>
      </c>
      <c r="K30" s="69">
        <v>19</v>
      </c>
      <c r="L30" s="69">
        <v>0</v>
      </c>
      <c r="M30" s="69">
        <v>15</v>
      </c>
      <c r="N30" s="69">
        <v>24</v>
      </c>
      <c r="O30" s="69">
        <v>23</v>
      </c>
      <c r="P30" s="69">
        <v>20</v>
      </c>
      <c r="Q30" s="69">
        <v>23</v>
      </c>
      <c r="R30" s="69">
        <v>25</v>
      </c>
      <c r="S30" s="69">
        <v>27</v>
      </c>
      <c r="T30" s="70">
        <v>29</v>
      </c>
      <c r="U30" s="16"/>
    </row>
    <row r="31" spans="1:21" ht="24" customHeight="1" thickBot="1" x14ac:dyDescent="0.25">
      <c r="A31" s="113"/>
      <c r="B31" s="119"/>
      <c r="C31" s="122"/>
      <c r="D31" s="69">
        <v>30</v>
      </c>
      <c r="E31" s="69">
        <v>31</v>
      </c>
      <c r="F31" s="69">
        <v>38</v>
      </c>
      <c r="G31" s="69">
        <v>36</v>
      </c>
      <c r="H31" s="69">
        <v>35</v>
      </c>
      <c r="I31" s="69">
        <v>32</v>
      </c>
      <c r="J31" s="69">
        <v>22</v>
      </c>
      <c r="K31" s="69">
        <v>13</v>
      </c>
      <c r="L31" s="69">
        <v>0</v>
      </c>
      <c r="M31" s="69">
        <v>14</v>
      </c>
      <c r="N31" s="69">
        <v>21</v>
      </c>
      <c r="O31" s="69">
        <v>22</v>
      </c>
      <c r="P31" s="69">
        <v>23</v>
      </c>
      <c r="Q31" s="69">
        <v>25</v>
      </c>
      <c r="R31" s="69">
        <v>27</v>
      </c>
      <c r="S31" s="69">
        <v>28</v>
      </c>
      <c r="T31" s="70">
        <v>29</v>
      </c>
      <c r="U31" s="16"/>
    </row>
    <row r="32" spans="1:21" ht="24" customHeight="1" thickBot="1" x14ac:dyDescent="0.25">
      <c r="A32" s="113"/>
      <c r="B32" s="119"/>
      <c r="C32" s="123"/>
      <c r="D32" s="69">
        <v>32</v>
      </c>
      <c r="E32" s="69">
        <v>35</v>
      </c>
      <c r="F32" s="69">
        <v>31</v>
      </c>
      <c r="G32" s="69">
        <v>30</v>
      </c>
      <c r="H32" s="69">
        <v>28</v>
      </c>
      <c r="I32" s="69">
        <v>29</v>
      </c>
      <c r="J32" s="69">
        <v>27</v>
      </c>
      <c r="K32" s="69">
        <v>18</v>
      </c>
      <c r="L32" s="69">
        <v>0</v>
      </c>
      <c r="M32" s="69">
        <v>13</v>
      </c>
      <c r="N32" s="69">
        <v>22</v>
      </c>
      <c r="O32" s="69">
        <v>25</v>
      </c>
      <c r="P32" s="69">
        <v>26</v>
      </c>
      <c r="Q32" s="69">
        <v>23</v>
      </c>
      <c r="R32" s="69">
        <v>24</v>
      </c>
      <c r="S32" s="69">
        <v>27</v>
      </c>
      <c r="T32" s="70">
        <v>26</v>
      </c>
      <c r="U32" s="16"/>
    </row>
    <row r="33" spans="1:21" ht="24" customHeight="1" thickBot="1" x14ac:dyDescent="0.25">
      <c r="A33" s="113"/>
      <c r="B33" s="119"/>
      <c r="C33" s="8" t="s">
        <v>14</v>
      </c>
      <c r="D33" s="55">
        <f t="shared" ref="D33:K33" si="12">AVERAGE(D28:D32)</f>
        <v>33</v>
      </c>
      <c r="E33" s="55">
        <f t="shared" si="12"/>
        <v>33.6</v>
      </c>
      <c r="F33" s="55">
        <f t="shared" si="12"/>
        <v>32.799999999999997</v>
      </c>
      <c r="G33" s="55">
        <f t="shared" si="12"/>
        <v>33</v>
      </c>
      <c r="H33" s="55">
        <f t="shared" si="12"/>
        <v>31.6</v>
      </c>
      <c r="I33" s="55">
        <f t="shared" si="12"/>
        <v>30.4</v>
      </c>
      <c r="J33" s="55">
        <f t="shared" si="12"/>
        <v>25</v>
      </c>
      <c r="K33" s="55">
        <f t="shared" si="12"/>
        <v>15.2</v>
      </c>
      <c r="L33" s="55">
        <v>0</v>
      </c>
      <c r="M33" s="55">
        <f t="shared" ref="M33:T33" si="13">AVERAGE(M28:M32)</f>
        <v>12</v>
      </c>
      <c r="N33" s="55">
        <f t="shared" si="13"/>
        <v>20.399999999999999</v>
      </c>
      <c r="O33" s="55">
        <f t="shared" si="13"/>
        <v>22.2</v>
      </c>
      <c r="P33" s="55">
        <f t="shared" si="13"/>
        <v>22.6</v>
      </c>
      <c r="Q33" s="55">
        <f t="shared" si="13"/>
        <v>23</v>
      </c>
      <c r="R33" s="55">
        <f t="shared" si="13"/>
        <v>23.8</v>
      </c>
      <c r="S33" s="55">
        <f t="shared" si="13"/>
        <v>27.2</v>
      </c>
      <c r="T33" s="56">
        <f t="shared" si="13"/>
        <v>29.4</v>
      </c>
      <c r="U33" s="16"/>
    </row>
    <row r="34" spans="1:21" ht="24" customHeight="1" thickBot="1" x14ac:dyDescent="0.25">
      <c r="A34" s="113"/>
      <c r="B34" s="120"/>
      <c r="C34" s="13" t="s">
        <v>15</v>
      </c>
      <c r="D34" s="57">
        <f t="shared" ref="D34:K34" si="14">STDEV(D28:D32)</f>
        <v>2.2360679774997898</v>
      </c>
      <c r="E34" s="57">
        <f t="shared" si="14"/>
        <v>2.4083189157584592</v>
      </c>
      <c r="F34" s="57">
        <f t="shared" si="14"/>
        <v>2.9495762407505248</v>
      </c>
      <c r="G34" s="57">
        <f t="shared" si="14"/>
        <v>3</v>
      </c>
      <c r="H34" s="57">
        <f t="shared" si="14"/>
        <v>3.049590136395381</v>
      </c>
      <c r="I34" s="57">
        <f t="shared" si="14"/>
        <v>1.8165902124584949</v>
      </c>
      <c r="J34" s="57">
        <f t="shared" si="14"/>
        <v>2</v>
      </c>
      <c r="K34" s="57">
        <f t="shared" si="14"/>
        <v>3.1144823004794855</v>
      </c>
      <c r="L34" s="57">
        <v>0</v>
      </c>
      <c r="M34" s="57">
        <f t="shared" ref="M34:T34" si="15">STDEV(M28:M32)</f>
        <v>4.5276925690687087</v>
      </c>
      <c r="N34" s="57">
        <f t="shared" si="15"/>
        <v>4.8270073544588632</v>
      </c>
      <c r="O34" s="57">
        <f t="shared" si="15"/>
        <v>3.7013511046643557</v>
      </c>
      <c r="P34" s="57">
        <f t="shared" si="15"/>
        <v>2.6076809620810506</v>
      </c>
      <c r="Q34" s="57">
        <f t="shared" si="15"/>
        <v>1.8708286933869707</v>
      </c>
      <c r="R34" s="57">
        <f t="shared" si="15"/>
        <v>2.5884358211089569</v>
      </c>
      <c r="S34" s="57">
        <f t="shared" si="15"/>
        <v>0.83666002653407556</v>
      </c>
      <c r="T34" s="58">
        <f t="shared" si="15"/>
        <v>2.3021728866442674</v>
      </c>
      <c r="U34" s="16"/>
    </row>
    <row r="35" spans="1:21" ht="24" customHeight="1" x14ac:dyDescent="0.2"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21" ht="24" customHeight="1" x14ac:dyDescent="0.2"/>
  </sheetData>
  <mergeCells count="16">
    <mergeCell ref="A21:A34"/>
    <mergeCell ref="A4:A6"/>
    <mergeCell ref="B28:B34"/>
    <mergeCell ref="C28:C32"/>
    <mergeCell ref="C21:C25"/>
    <mergeCell ref="C14:C18"/>
    <mergeCell ref="C7:C11"/>
    <mergeCell ref="B14:B20"/>
    <mergeCell ref="B21:B27"/>
    <mergeCell ref="B4:B6"/>
    <mergeCell ref="C4:C6"/>
    <mergeCell ref="D4:T4"/>
    <mergeCell ref="D5:L5"/>
    <mergeCell ref="M5:T5"/>
    <mergeCell ref="B7:B13"/>
    <mergeCell ref="A7:A20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1453-818F-4746-BAB8-97D493B4875E}">
  <dimension ref="A1:I17"/>
  <sheetViews>
    <sheetView tabSelected="1" zoomScale="130" zoomScaleNormal="130" workbookViewId="0">
      <selection activeCell="J3" sqref="J3"/>
    </sheetView>
  </sheetViews>
  <sheetFormatPr defaultRowHeight="12.75" x14ac:dyDescent="0.2"/>
  <cols>
    <col min="3" max="3" width="14.7109375" customWidth="1"/>
    <col min="5" max="5" width="10.7109375" customWidth="1"/>
    <col min="7" max="7" width="10.7109375" customWidth="1"/>
  </cols>
  <sheetData>
    <row r="1" spans="1:9" ht="24" customHeight="1" x14ac:dyDescent="0.2">
      <c r="A1" s="138" t="s">
        <v>20</v>
      </c>
      <c r="B1" s="18"/>
      <c r="C1" s="18"/>
      <c r="D1" s="18"/>
      <c r="E1" s="18"/>
      <c r="F1" s="18"/>
      <c r="G1" s="18"/>
      <c r="H1" s="18"/>
      <c r="I1" s="18"/>
    </row>
    <row r="2" spans="1:9" ht="24" customHeight="1" thickBot="1" x14ac:dyDescent="0.25">
      <c r="A2" s="139" t="s">
        <v>5</v>
      </c>
      <c r="B2" s="18"/>
      <c r="C2" s="18"/>
      <c r="D2" s="18"/>
      <c r="E2" s="18"/>
      <c r="F2" s="18"/>
      <c r="G2" s="18"/>
      <c r="H2" s="18"/>
      <c r="I2" s="18"/>
    </row>
    <row r="3" spans="1:9" ht="24" customHeight="1" thickBot="1" x14ac:dyDescent="0.25">
      <c r="A3" s="18"/>
      <c r="B3" s="18"/>
      <c r="C3" s="136" t="s">
        <v>26</v>
      </c>
      <c r="D3" s="132" t="s">
        <v>7</v>
      </c>
      <c r="E3" s="133"/>
      <c r="F3" s="134" t="s">
        <v>29</v>
      </c>
      <c r="G3" s="135"/>
      <c r="H3" s="18"/>
      <c r="I3" s="18"/>
    </row>
    <row r="4" spans="1:9" ht="24" customHeight="1" thickBot="1" x14ac:dyDescent="0.25">
      <c r="A4" s="18"/>
      <c r="B4" s="18"/>
      <c r="C4" s="136"/>
      <c r="D4" s="19" t="s">
        <v>33</v>
      </c>
      <c r="E4" s="20" t="s">
        <v>34</v>
      </c>
      <c r="F4" s="21" t="s">
        <v>33</v>
      </c>
      <c r="G4" s="22" t="s">
        <v>34</v>
      </c>
      <c r="H4" s="18"/>
      <c r="I4" s="18"/>
    </row>
    <row r="5" spans="1:9" ht="24" customHeight="1" thickBot="1" x14ac:dyDescent="0.25">
      <c r="A5" s="18"/>
      <c r="B5" s="18"/>
      <c r="C5" s="137" t="s">
        <v>21</v>
      </c>
      <c r="D5" s="23">
        <v>0</v>
      </c>
      <c r="E5" s="24">
        <v>0</v>
      </c>
      <c r="F5" s="25">
        <v>19</v>
      </c>
      <c r="G5" s="26">
        <v>56</v>
      </c>
      <c r="H5" s="18"/>
      <c r="I5" s="18"/>
    </row>
    <row r="6" spans="1:9" ht="24" customHeight="1" thickBot="1" x14ac:dyDescent="0.3">
      <c r="A6" s="18"/>
      <c r="B6" s="18"/>
      <c r="C6" s="137"/>
      <c r="D6" s="27">
        <v>0</v>
      </c>
      <c r="E6" s="28">
        <v>0</v>
      </c>
      <c r="F6" s="29">
        <v>21</v>
      </c>
      <c r="G6" s="30">
        <v>52</v>
      </c>
      <c r="H6" s="18"/>
      <c r="I6" s="31"/>
    </row>
    <row r="7" spans="1:9" ht="24" customHeight="1" thickBot="1" x14ac:dyDescent="0.25">
      <c r="A7" s="18"/>
      <c r="B7" s="18"/>
      <c r="C7" s="137"/>
      <c r="D7" s="27">
        <v>0</v>
      </c>
      <c r="E7" s="28">
        <v>0</v>
      </c>
      <c r="F7" s="29">
        <v>16</v>
      </c>
      <c r="G7" s="30">
        <v>33</v>
      </c>
      <c r="H7" s="18"/>
      <c r="I7" s="18"/>
    </row>
    <row r="8" spans="1:9" ht="24" customHeight="1" thickBot="1" x14ac:dyDescent="0.25">
      <c r="A8" s="18"/>
      <c r="B8" s="18"/>
      <c r="C8" s="137"/>
      <c r="D8" s="27">
        <v>0</v>
      </c>
      <c r="E8" s="28">
        <v>0</v>
      </c>
      <c r="F8" s="29">
        <v>29</v>
      </c>
      <c r="G8" s="30">
        <v>49</v>
      </c>
      <c r="H8" s="18"/>
      <c r="I8" s="18"/>
    </row>
    <row r="9" spans="1:9" ht="24" customHeight="1" thickBot="1" x14ac:dyDescent="0.25">
      <c r="A9" s="18"/>
      <c r="B9" s="18"/>
      <c r="C9" s="137"/>
      <c r="D9" s="27">
        <v>0</v>
      </c>
      <c r="E9" s="28">
        <v>0</v>
      </c>
      <c r="F9" s="29">
        <v>32</v>
      </c>
      <c r="G9" s="30">
        <v>48</v>
      </c>
      <c r="H9" s="18"/>
      <c r="I9" s="18"/>
    </row>
    <row r="10" spans="1:9" ht="24" customHeight="1" thickBot="1" x14ac:dyDescent="0.25">
      <c r="A10" s="18"/>
      <c r="B10" s="18"/>
      <c r="C10" s="137"/>
      <c r="D10" s="27">
        <v>0</v>
      </c>
      <c r="E10" s="28">
        <v>0</v>
      </c>
      <c r="F10" s="29">
        <v>36</v>
      </c>
      <c r="G10" s="30">
        <v>39</v>
      </c>
      <c r="H10" s="18"/>
      <c r="I10" s="18"/>
    </row>
    <row r="11" spans="1:9" ht="24" customHeight="1" thickBot="1" x14ac:dyDescent="0.25">
      <c r="A11" s="18"/>
      <c r="B11" s="18"/>
      <c r="C11" s="137"/>
      <c r="D11" s="27">
        <v>0</v>
      </c>
      <c r="E11" s="28">
        <v>0</v>
      </c>
      <c r="F11" s="29">
        <v>14</v>
      </c>
      <c r="G11" s="30">
        <v>47</v>
      </c>
      <c r="H11" s="18"/>
      <c r="I11" s="18"/>
    </row>
    <row r="12" spans="1:9" ht="24" customHeight="1" thickBot="1" x14ac:dyDescent="0.25">
      <c r="A12" s="18"/>
      <c r="B12" s="18"/>
      <c r="C12" s="137"/>
      <c r="D12" s="27">
        <v>0</v>
      </c>
      <c r="E12" s="28">
        <v>0</v>
      </c>
      <c r="F12" s="29">
        <v>19</v>
      </c>
      <c r="G12" s="30">
        <v>31</v>
      </c>
      <c r="H12" s="18"/>
      <c r="I12" s="18"/>
    </row>
    <row r="13" spans="1:9" ht="24" customHeight="1" thickBot="1" x14ac:dyDescent="0.25">
      <c r="A13" s="18"/>
      <c r="B13" s="18"/>
      <c r="C13" s="137"/>
      <c r="D13" s="27">
        <v>0</v>
      </c>
      <c r="E13" s="28">
        <v>0</v>
      </c>
      <c r="F13" s="29">
        <v>18</v>
      </c>
      <c r="G13" s="30">
        <v>36</v>
      </c>
      <c r="H13" s="18"/>
      <c r="I13" s="18"/>
    </row>
    <row r="14" spans="1:9" ht="24" customHeight="1" thickBot="1" x14ac:dyDescent="0.25">
      <c r="A14" s="18"/>
      <c r="B14" s="18"/>
      <c r="C14" s="137"/>
      <c r="D14" s="32">
        <v>0</v>
      </c>
      <c r="E14" s="33">
        <v>0</v>
      </c>
      <c r="F14" s="34">
        <v>21</v>
      </c>
      <c r="G14" s="35">
        <v>55</v>
      </c>
      <c r="H14" s="18"/>
      <c r="I14" s="18"/>
    </row>
    <row r="15" spans="1:9" ht="24" customHeight="1" thickBot="1" x14ac:dyDescent="0.25">
      <c r="A15" s="18"/>
      <c r="B15" s="18"/>
      <c r="C15" s="36" t="s">
        <v>18</v>
      </c>
      <c r="D15" s="37">
        <v>0</v>
      </c>
      <c r="E15" s="38">
        <v>0</v>
      </c>
      <c r="F15" s="39">
        <f>AVERAGE(F5:F14)</f>
        <v>22.5</v>
      </c>
      <c r="G15" s="40">
        <f>AVERAGE(G5:G14)</f>
        <v>44.6</v>
      </c>
      <c r="H15" s="18"/>
      <c r="I15" s="18"/>
    </row>
    <row r="16" spans="1:9" ht="24" customHeight="1" thickBot="1" x14ac:dyDescent="0.25">
      <c r="A16" s="18"/>
      <c r="B16" s="18"/>
      <c r="C16" s="36" t="s">
        <v>19</v>
      </c>
      <c r="D16" s="41">
        <v>0</v>
      </c>
      <c r="E16" s="42">
        <v>0</v>
      </c>
      <c r="F16" s="43">
        <f>STDEV(F5:F14)</f>
        <v>7.2915476180757857</v>
      </c>
      <c r="G16" s="44">
        <f>STDEV(G5:G14)</f>
        <v>9.1554476800548859</v>
      </c>
      <c r="H16" s="18"/>
      <c r="I16" s="18"/>
    </row>
    <row r="17" spans="1:9" ht="24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</row>
  </sheetData>
  <mergeCells count="4">
    <mergeCell ref="D3:E3"/>
    <mergeCell ref="F3:G3"/>
    <mergeCell ref="C3:C4"/>
    <mergeCell ref="C5:C14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3-source data 1</vt:lpstr>
      <vt:lpstr>Figure 3-source data 2</vt:lpstr>
      <vt:lpstr>Figure 3-source data 3</vt:lpstr>
    </vt:vector>
  </TitlesOfParts>
  <Company>UniversitätsSpital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Storti Federica</dc:creator>
  <cp:lastModifiedBy>Lenovo</cp:lastModifiedBy>
  <dcterms:created xsi:type="dcterms:W3CDTF">2019-03-11T12:09:52Z</dcterms:created>
  <dcterms:modified xsi:type="dcterms:W3CDTF">2020-03-14T03:52:40Z</dcterms:modified>
</cp:coreProperties>
</file>