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DDAC19B8-39D5-41C1-B2CE-BF6C8819EAE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igure 5 source data 1" sheetId="1" r:id="rId1"/>
    <sheet name="Figure 5 source data 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4" i="4" l="1"/>
  <c r="S34" i="4"/>
  <c r="R34" i="4"/>
  <c r="Q34" i="4"/>
  <c r="P34" i="4"/>
  <c r="O34" i="4"/>
  <c r="N34" i="4"/>
  <c r="M34" i="4"/>
  <c r="K34" i="4"/>
  <c r="J34" i="4"/>
  <c r="I34" i="4"/>
  <c r="H34" i="4"/>
  <c r="G34" i="4"/>
  <c r="F34" i="4"/>
  <c r="E34" i="4"/>
  <c r="D34" i="4"/>
  <c r="T33" i="4"/>
  <c r="S33" i="4"/>
  <c r="R33" i="4"/>
  <c r="Q33" i="4"/>
  <c r="P33" i="4"/>
  <c r="O33" i="4"/>
  <c r="N33" i="4"/>
  <c r="M33" i="4"/>
  <c r="K33" i="4"/>
  <c r="J33" i="4"/>
  <c r="I33" i="4"/>
  <c r="H33" i="4"/>
  <c r="G33" i="4"/>
  <c r="F33" i="4"/>
  <c r="E33" i="4"/>
  <c r="D33" i="4"/>
  <c r="T27" i="4"/>
  <c r="S27" i="4"/>
  <c r="R27" i="4"/>
  <c r="Q27" i="4"/>
  <c r="P27" i="4"/>
  <c r="O27" i="4"/>
  <c r="N27" i="4"/>
  <c r="M27" i="4"/>
  <c r="K27" i="4"/>
  <c r="J27" i="4"/>
  <c r="I27" i="4"/>
  <c r="H27" i="4"/>
  <c r="G27" i="4"/>
  <c r="F27" i="4"/>
  <c r="E27" i="4"/>
  <c r="D27" i="4"/>
  <c r="T26" i="4"/>
  <c r="S26" i="4"/>
  <c r="R26" i="4"/>
  <c r="Q26" i="4"/>
  <c r="P26" i="4"/>
  <c r="O26" i="4"/>
  <c r="N26" i="4"/>
  <c r="M26" i="4"/>
  <c r="K26" i="4"/>
  <c r="J26" i="4"/>
  <c r="I26" i="4"/>
  <c r="H26" i="4"/>
  <c r="G26" i="4"/>
  <c r="F26" i="4"/>
  <c r="E26" i="4"/>
  <c r="D26" i="4"/>
  <c r="T20" i="4"/>
  <c r="S20" i="4"/>
  <c r="R20" i="4"/>
  <c r="Q20" i="4"/>
  <c r="P20" i="4"/>
  <c r="O20" i="4"/>
  <c r="N20" i="4"/>
  <c r="M20" i="4"/>
  <c r="K20" i="4"/>
  <c r="J20" i="4"/>
  <c r="I20" i="4"/>
  <c r="H20" i="4"/>
  <c r="G20" i="4"/>
  <c r="F20" i="4"/>
  <c r="E20" i="4"/>
  <c r="D20" i="4"/>
  <c r="T19" i="4"/>
  <c r="S19" i="4"/>
  <c r="R19" i="4"/>
  <c r="Q19" i="4"/>
  <c r="P19" i="4"/>
  <c r="O19" i="4"/>
  <c r="N19" i="4"/>
  <c r="M19" i="4"/>
  <c r="K19" i="4"/>
  <c r="J19" i="4"/>
  <c r="I19" i="4"/>
  <c r="H19" i="4"/>
  <c r="G19" i="4"/>
  <c r="F19" i="4"/>
  <c r="E19" i="4"/>
  <c r="D19" i="4"/>
  <c r="T13" i="4"/>
  <c r="S13" i="4"/>
  <c r="R13" i="4"/>
  <c r="Q13" i="4"/>
  <c r="P13" i="4"/>
  <c r="O13" i="4"/>
  <c r="N13" i="4"/>
  <c r="M13" i="4"/>
  <c r="K13" i="4"/>
  <c r="J13" i="4"/>
  <c r="I13" i="4"/>
  <c r="H13" i="4"/>
  <c r="G13" i="4"/>
  <c r="F13" i="4"/>
  <c r="E13" i="4"/>
  <c r="D13" i="4"/>
  <c r="T12" i="4"/>
  <c r="S12" i="4"/>
  <c r="R12" i="4"/>
  <c r="Q12" i="4"/>
  <c r="P12" i="4"/>
  <c r="O12" i="4"/>
  <c r="N12" i="4"/>
  <c r="M12" i="4"/>
  <c r="K12" i="4"/>
  <c r="J12" i="4"/>
  <c r="I12" i="4"/>
  <c r="H12" i="4"/>
  <c r="G12" i="4"/>
  <c r="F12" i="4"/>
  <c r="E12" i="4"/>
  <c r="D12" i="4"/>
  <c r="T34" i="1" l="1"/>
  <c r="S34" i="1"/>
  <c r="R34" i="1"/>
  <c r="Q34" i="1"/>
  <c r="P34" i="1"/>
  <c r="O34" i="1"/>
  <c r="N34" i="1"/>
  <c r="M34" i="1"/>
  <c r="K34" i="1"/>
  <c r="J34" i="1"/>
  <c r="I34" i="1"/>
  <c r="H34" i="1"/>
  <c r="G34" i="1"/>
  <c r="F34" i="1"/>
  <c r="E34" i="1"/>
  <c r="D34" i="1"/>
  <c r="T33" i="1"/>
  <c r="S33" i="1"/>
  <c r="R33" i="1"/>
  <c r="Q33" i="1"/>
  <c r="P33" i="1"/>
  <c r="O33" i="1"/>
  <c r="N33" i="1"/>
  <c r="M33" i="1"/>
  <c r="K33" i="1"/>
  <c r="J33" i="1"/>
  <c r="I33" i="1"/>
  <c r="H33" i="1"/>
  <c r="G33" i="1"/>
  <c r="F33" i="1"/>
  <c r="E33" i="1"/>
  <c r="D33" i="1"/>
  <c r="D12" i="1" l="1"/>
  <c r="E12" i="1"/>
  <c r="F12" i="1"/>
  <c r="G12" i="1"/>
  <c r="H12" i="1"/>
  <c r="I12" i="1"/>
  <c r="J12" i="1"/>
  <c r="K12" i="1"/>
  <c r="M12" i="1"/>
  <c r="N12" i="1"/>
  <c r="O12" i="1"/>
  <c r="P12" i="1"/>
  <c r="Q12" i="1"/>
  <c r="R12" i="1"/>
  <c r="S12" i="1"/>
  <c r="T12" i="1"/>
  <c r="D13" i="1"/>
  <c r="E13" i="1"/>
  <c r="F13" i="1"/>
  <c r="G13" i="1"/>
  <c r="H13" i="1"/>
  <c r="I13" i="1"/>
  <c r="J13" i="1"/>
  <c r="K13" i="1"/>
  <c r="M13" i="1"/>
  <c r="N13" i="1"/>
  <c r="O13" i="1"/>
  <c r="P13" i="1"/>
  <c r="Q13" i="1"/>
  <c r="R13" i="1"/>
  <c r="S13" i="1"/>
  <c r="T13" i="1"/>
  <c r="K27" i="1" l="1"/>
  <c r="J27" i="1"/>
  <c r="I27" i="1"/>
  <c r="H27" i="1"/>
  <c r="G27" i="1"/>
  <c r="F27" i="1"/>
  <c r="E27" i="1"/>
  <c r="D27" i="1"/>
  <c r="T27" i="1"/>
  <c r="S27" i="1"/>
  <c r="R27" i="1"/>
  <c r="Q27" i="1"/>
  <c r="P27" i="1"/>
  <c r="O27" i="1"/>
  <c r="N27" i="1"/>
  <c r="M27" i="1"/>
  <c r="K26" i="1"/>
  <c r="J26" i="1"/>
  <c r="I26" i="1"/>
  <c r="H26" i="1"/>
  <c r="G26" i="1"/>
  <c r="F26" i="1"/>
  <c r="E26" i="1"/>
  <c r="D26" i="1"/>
  <c r="T26" i="1"/>
  <c r="S26" i="1"/>
  <c r="R26" i="1"/>
  <c r="Q26" i="1"/>
  <c r="P26" i="1"/>
  <c r="O26" i="1"/>
  <c r="N26" i="1"/>
  <c r="M26" i="1"/>
  <c r="T20" i="1"/>
  <c r="S20" i="1"/>
  <c r="R20" i="1"/>
  <c r="Q20" i="1"/>
  <c r="P20" i="1"/>
  <c r="O20" i="1"/>
  <c r="N20" i="1"/>
  <c r="M20" i="1"/>
  <c r="K20" i="1"/>
  <c r="J20" i="1"/>
  <c r="I20" i="1"/>
  <c r="H20" i="1"/>
  <c r="G20" i="1"/>
  <c r="F20" i="1"/>
  <c r="E20" i="1"/>
  <c r="D20" i="1"/>
  <c r="T19" i="1"/>
  <c r="S19" i="1"/>
  <c r="R19" i="1"/>
  <c r="Q19" i="1"/>
  <c r="P19" i="1"/>
  <c r="O19" i="1"/>
  <c r="N19" i="1"/>
  <c r="M19" i="1"/>
  <c r="K19" i="1"/>
  <c r="J19" i="1"/>
  <c r="I19" i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<sst xmlns="http://schemas.openxmlformats.org/spreadsheetml/2006/main" count="55" uniqueCount="24">
  <si>
    <t>Average</t>
    <phoneticPr fontId="1" type="noConversion"/>
  </si>
  <si>
    <t>SD</t>
    <phoneticPr fontId="1" type="noConversion"/>
  </si>
  <si>
    <t>Inferior</t>
    <phoneticPr fontId="1" type="noConversion"/>
  </si>
  <si>
    <t>Superior</t>
    <phoneticPr fontId="1" type="noConversion"/>
  </si>
  <si>
    <r>
      <t>Thickness (</t>
    </r>
    <r>
      <rPr>
        <b/>
        <sz val="14"/>
        <color theme="1"/>
        <rFont val="Calibri"/>
        <family val="2"/>
        <charset val="161"/>
      </rPr>
      <t>μ</t>
    </r>
    <r>
      <rPr>
        <b/>
        <sz val="14"/>
        <color theme="1"/>
        <rFont val="宋体"/>
        <family val="2"/>
        <charset val="134"/>
        <scheme val="minor"/>
      </rPr>
      <t>m)</t>
    </r>
    <phoneticPr fontId="1" type="noConversion"/>
  </si>
  <si>
    <r>
      <t>Distance from optical nerve head (</t>
    </r>
    <r>
      <rPr>
        <b/>
        <sz val="16"/>
        <color theme="0"/>
        <rFont val="Calibri"/>
        <family val="2"/>
        <charset val="161"/>
      </rPr>
      <t>μ</t>
    </r>
    <r>
      <rPr>
        <b/>
        <sz val="16"/>
        <color theme="0"/>
        <rFont val="宋体"/>
        <family val="2"/>
        <charset val="134"/>
        <scheme val="minor"/>
      </rPr>
      <t>m)</t>
    </r>
    <phoneticPr fontId="1" type="noConversion"/>
  </si>
  <si>
    <t>Light</t>
    <phoneticPr fontId="1" type="noConversion"/>
  </si>
  <si>
    <t>Condition</t>
    <phoneticPr fontId="1" type="noConversion"/>
  </si>
  <si>
    <t>These data were used to generate the graphs in figure 5 E .</t>
    <phoneticPr fontId="1" type="noConversion"/>
  </si>
  <si>
    <t>Each raw represents one eye</t>
    <phoneticPr fontId="15" type="noConversion"/>
  </si>
  <si>
    <t>These data were used to generate the graphs in figure 5J.</t>
    <phoneticPr fontId="1" type="noConversion"/>
  </si>
  <si>
    <t>AAV8-RPE65-KITL</t>
    <phoneticPr fontId="1" type="noConversion"/>
  </si>
  <si>
    <t xml:space="preserve">Virus </t>
    <phoneticPr fontId="1" type="noConversion"/>
  </si>
  <si>
    <t>Outer nuclear layer</t>
    <phoneticPr fontId="1" type="noConversion"/>
  </si>
  <si>
    <t>Light Condition</t>
    <phoneticPr fontId="1" type="noConversion"/>
  </si>
  <si>
    <t>Normal light (NL)</t>
    <phoneticPr fontId="1" type="noConversion"/>
  </si>
  <si>
    <t xml:space="preserve">High-intensity light (LD) </t>
    <phoneticPr fontId="1" type="noConversion"/>
  </si>
  <si>
    <t>AAV8-RPE65-Flag</t>
    <phoneticPr fontId="1" type="noConversion"/>
  </si>
  <si>
    <t>Virus type</t>
    <phoneticPr fontId="1" type="noConversion"/>
  </si>
  <si>
    <t>AAV8-RHO-Flag</t>
    <phoneticPr fontId="1" type="noConversion"/>
  </si>
  <si>
    <t>AAV8-RHO-KITL</t>
    <phoneticPr fontId="1" type="noConversion"/>
  </si>
  <si>
    <t>High-intensity light (LD)</t>
    <phoneticPr fontId="1" type="noConversion"/>
  </si>
  <si>
    <t>Figure 5-source data 2</t>
    <phoneticPr fontId="1" type="noConversion"/>
  </si>
  <si>
    <t>Figure 5-source data 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</si>
</sst>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2"/>
      <charset val="134"/>
      <scheme val="minor"/>
    </font>
    <font>
      <b/>
      <sz val="14"/>
      <color theme="1"/>
      <name val="Calibri"/>
      <family val="2"/>
      <charset val="161"/>
    </font>
    <font>
      <b/>
      <sz val="14"/>
      <color theme="1"/>
      <name val="宋体"/>
      <family val="3"/>
      <charset val="134"/>
      <scheme val="minor"/>
    </font>
    <font>
      <b/>
      <sz val="12"/>
      <color theme="0"/>
      <name val="宋体"/>
      <family val="2"/>
      <charset val="134"/>
      <scheme val="minor"/>
    </font>
    <font>
      <b/>
      <sz val="16"/>
      <color theme="0"/>
      <name val="宋体"/>
      <family val="2"/>
      <charset val="134"/>
      <scheme val="minor"/>
    </font>
    <font>
      <b/>
      <sz val="16"/>
      <color theme="0"/>
      <name val="Calibri"/>
      <family val="2"/>
      <charset val="161"/>
    </font>
    <font>
      <sz val="11"/>
      <color theme="0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8"/>
      <color theme="0"/>
      <name val="宋体"/>
      <family val="3"/>
      <charset val="134"/>
      <scheme val="minor"/>
    </font>
    <font>
      <b/>
      <sz val="16"/>
      <color theme="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6"/>
      <color theme="1"/>
      <name val="Arial"/>
      <family val="2"/>
    </font>
    <font>
      <b/>
      <sz val="16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0CC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4" fillId="12" borderId="2" xfId="0" applyFont="1" applyFill="1" applyBorder="1" applyAlignment="1">
      <alignment horizontal="center" vertical="center"/>
    </xf>
    <xf numFmtId="0" fontId="14" fillId="12" borderId="3" xfId="0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9" borderId="5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5" fillId="9" borderId="16" xfId="0" applyFont="1" applyFill="1" applyBorder="1" applyAlignment="1">
      <alignment vertical="center"/>
    </xf>
    <xf numFmtId="0" fontId="5" fillId="9" borderId="11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4" fillId="1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7" fillId="8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center" vertical="center"/>
    </xf>
    <xf numFmtId="0" fontId="13" fillId="13" borderId="2" xfId="0" applyFont="1" applyFill="1" applyBorder="1" applyAlignment="1">
      <alignment vertical="center"/>
    </xf>
    <xf numFmtId="0" fontId="9" fillId="13" borderId="3" xfId="0" applyFont="1" applyFill="1" applyBorder="1" applyAlignment="1">
      <alignment vertical="center"/>
    </xf>
    <xf numFmtId="0" fontId="11" fillId="10" borderId="1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3" borderId="20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 applyAlignment="1"/>
    <xf numFmtId="0" fontId="10" fillId="7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5" borderId="1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6" fillId="15" borderId="12" xfId="0" applyFont="1" applyFill="1" applyBorder="1" applyAlignment="1">
      <alignment horizontal="center" vertical="center"/>
    </xf>
    <xf numFmtId="0" fontId="16" fillId="15" borderId="13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/>
    </xf>
    <xf numFmtId="0" fontId="16" fillId="15" borderId="1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14" borderId="12" xfId="0" applyFont="1" applyFill="1" applyBorder="1" applyAlignment="1">
      <alignment horizontal="center" vertical="center"/>
    </xf>
    <xf numFmtId="0" fontId="16" fillId="14" borderId="13" xfId="0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9" borderId="12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B70C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8"/>
  <sheetViews>
    <sheetView tabSelected="1" zoomScale="80" zoomScaleNormal="80" workbookViewId="0">
      <selection activeCell="U4" sqref="U4"/>
    </sheetView>
  </sheetViews>
  <sheetFormatPr defaultRowHeight="13.5" x14ac:dyDescent="0.15"/>
  <cols>
    <col min="1" max="1" width="19.5" customWidth="1"/>
    <col min="2" max="2" width="18.625" customWidth="1"/>
    <col min="3" max="3" width="22.625" customWidth="1"/>
    <col min="5" max="5" width="9" customWidth="1"/>
  </cols>
  <sheetData>
    <row r="1" spans="1:22" ht="20.25" x14ac:dyDescent="0.15">
      <c r="A1" s="48" t="s">
        <v>23</v>
      </c>
    </row>
    <row r="2" spans="1:22" ht="20.25" x14ac:dyDescent="0.15">
      <c r="A2" s="48" t="s">
        <v>8</v>
      </c>
    </row>
    <row r="3" spans="1:22" ht="20.25" x14ac:dyDescent="0.3">
      <c r="A3" s="49" t="s">
        <v>9</v>
      </c>
    </row>
    <row r="4" spans="1:22" ht="24" customHeight="1" x14ac:dyDescent="0.15">
      <c r="A4" s="15" t="s">
        <v>14</v>
      </c>
      <c r="B4" s="38" t="s">
        <v>12</v>
      </c>
      <c r="C4" s="37" t="s">
        <v>13</v>
      </c>
      <c r="D4" s="30" t="s">
        <v>5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</row>
    <row r="5" spans="1:22" ht="24" customHeight="1" x14ac:dyDescent="0.15">
      <c r="A5" s="16"/>
      <c r="B5" s="39"/>
      <c r="C5" s="16"/>
      <c r="D5" s="33" t="s">
        <v>2</v>
      </c>
      <c r="E5" s="31"/>
      <c r="F5" s="31"/>
      <c r="G5" s="31"/>
      <c r="H5" s="31"/>
      <c r="I5" s="31"/>
      <c r="J5" s="31"/>
      <c r="K5" s="31"/>
      <c r="L5" s="32"/>
      <c r="M5" s="34" t="s">
        <v>3</v>
      </c>
      <c r="N5" s="35"/>
      <c r="O5" s="35"/>
      <c r="P5" s="35"/>
      <c r="Q5" s="35"/>
      <c r="R5" s="35"/>
      <c r="S5" s="35"/>
      <c r="T5" s="36"/>
    </row>
    <row r="6" spans="1:22" ht="24" customHeight="1" thickBot="1" x14ac:dyDescent="0.2">
      <c r="A6" s="17"/>
      <c r="B6" s="39"/>
      <c r="C6" s="16"/>
      <c r="D6" s="50">
        <v>800</v>
      </c>
      <c r="E6" s="50">
        <v>700</v>
      </c>
      <c r="F6" s="50">
        <v>600</v>
      </c>
      <c r="G6" s="50">
        <v>500</v>
      </c>
      <c r="H6" s="50">
        <v>400</v>
      </c>
      <c r="I6" s="50">
        <v>300</v>
      </c>
      <c r="J6" s="50">
        <v>200</v>
      </c>
      <c r="K6" s="50">
        <v>100</v>
      </c>
      <c r="L6" s="50">
        <v>0</v>
      </c>
      <c r="M6" s="77">
        <v>100</v>
      </c>
      <c r="N6" s="77">
        <v>200</v>
      </c>
      <c r="O6" s="77">
        <v>300</v>
      </c>
      <c r="P6" s="77">
        <v>400</v>
      </c>
      <c r="Q6" s="77">
        <v>500</v>
      </c>
      <c r="R6" s="77">
        <v>600</v>
      </c>
      <c r="S6" s="77">
        <v>700</v>
      </c>
      <c r="T6" s="77">
        <v>800</v>
      </c>
      <c r="U6" s="52"/>
      <c r="V6" s="52"/>
    </row>
    <row r="7" spans="1:22" ht="24" customHeight="1" x14ac:dyDescent="0.15">
      <c r="A7" s="18" t="s">
        <v>15</v>
      </c>
      <c r="B7" s="29" t="s">
        <v>17</v>
      </c>
      <c r="C7" s="26" t="s">
        <v>4</v>
      </c>
      <c r="D7" s="78">
        <v>39</v>
      </c>
      <c r="E7" s="78">
        <v>41</v>
      </c>
      <c r="F7" s="78">
        <v>44</v>
      </c>
      <c r="G7" s="78">
        <v>46</v>
      </c>
      <c r="H7" s="78">
        <v>47</v>
      </c>
      <c r="I7" s="78">
        <v>45</v>
      </c>
      <c r="J7" s="78">
        <v>40</v>
      </c>
      <c r="K7" s="78">
        <v>18</v>
      </c>
      <c r="L7" s="78">
        <v>0</v>
      </c>
      <c r="M7" s="78">
        <v>14</v>
      </c>
      <c r="N7" s="78">
        <v>36</v>
      </c>
      <c r="O7" s="78">
        <v>43</v>
      </c>
      <c r="P7" s="78">
        <v>43</v>
      </c>
      <c r="Q7" s="78">
        <v>39</v>
      </c>
      <c r="R7" s="78">
        <v>36</v>
      </c>
      <c r="S7" s="78">
        <v>34</v>
      </c>
      <c r="T7" s="79">
        <v>36</v>
      </c>
      <c r="U7" s="52"/>
      <c r="V7" s="52"/>
    </row>
    <row r="8" spans="1:22" ht="24" customHeight="1" x14ac:dyDescent="0.15">
      <c r="A8" s="19"/>
      <c r="B8" s="13"/>
      <c r="C8" s="13"/>
      <c r="D8" s="80">
        <v>41</v>
      </c>
      <c r="E8" s="80">
        <v>42</v>
      </c>
      <c r="F8" s="80">
        <v>41</v>
      </c>
      <c r="G8" s="80">
        <v>43</v>
      </c>
      <c r="H8" s="80">
        <v>46</v>
      </c>
      <c r="I8" s="80">
        <v>44</v>
      </c>
      <c r="J8" s="80">
        <v>39</v>
      </c>
      <c r="K8" s="80">
        <v>20</v>
      </c>
      <c r="L8" s="80">
        <v>0</v>
      </c>
      <c r="M8" s="80">
        <v>17</v>
      </c>
      <c r="N8" s="80">
        <v>38</v>
      </c>
      <c r="O8" s="80">
        <v>41</v>
      </c>
      <c r="P8" s="80">
        <v>43</v>
      </c>
      <c r="Q8" s="80">
        <v>44</v>
      </c>
      <c r="R8" s="80">
        <v>41</v>
      </c>
      <c r="S8" s="80">
        <v>38</v>
      </c>
      <c r="T8" s="81">
        <v>39</v>
      </c>
      <c r="U8" s="52"/>
      <c r="V8" s="52"/>
    </row>
    <row r="9" spans="1:22" ht="24" customHeight="1" x14ac:dyDescent="0.15">
      <c r="A9" s="19"/>
      <c r="B9" s="13"/>
      <c r="C9" s="13"/>
      <c r="D9" s="80">
        <v>41</v>
      </c>
      <c r="E9" s="80">
        <v>39</v>
      </c>
      <c r="F9" s="80">
        <v>43</v>
      </c>
      <c r="G9" s="80">
        <v>46</v>
      </c>
      <c r="H9" s="80">
        <v>47</v>
      </c>
      <c r="I9" s="80">
        <v>46</v>
      </c>
      <c r="J9" s="80">
        <v>42</v>
      </c>
      <c r="K9" s="80">
        <v>22</v>
      </c>
      <c r="L9" s="80">
        <v>0</v>
      </c>
      <c r="M9" s="80">
        <v>21</v>
      </c>
      <c r="N9" s="80">
        <v>40</v>
      </c>
      <c r="O9" s="80">
        <v>45</v>
      </c>
      <c r="P9" s="80">
        <v>44</v>
      </c>
      <c r="Q9" s="80">
        <v>42</v>
      </c>
      <c r="R9" s="80">
        <v>44</v>
      </c>
      <c r="S9" s="80">
        <v>41</v>
      </c>
      <c r="T9" s="81">
        <v>38</v>
      </c>
      <c r="U9" s="52"/>
      <c r="V9" s="52"/>
    </row>
    <row r="10" spans="1:22" ht="24" customHeight="1" x14ac:dyDescent="0.15">
      <c r="A10" s="19"/>
      <c r="B10" s="13"/>
      <c r="C10" s="13"/>
      <c r="D10" s="80">
        <v>37</v>
      </c>
      <c r="E10" s="80">
        <v>36</v>
      </c>
      <c r="F10" s="80">
        <v>43</v>
      </c>
      <c r="G10" s="80">
        <v>45</v>
      </c>
      <c r="H10" s="80">
        <v>45</v>
      </c>
      <c r="I10" s="80">
        <v>43</v>
      </c>
      <c r="J10" s="80">
        <v>37</v>
      </c>
      <c r="K10" s="80">
        <v>19</v>
      </c>
      <c r="L10" s="80">
        <v>0</v>
      </c>
      <c r="M10" s="80">
        <v>18</v>
      </c>
      <c r="N10" s="80">
        <v>35</v>
      </c>
      <c r="O10" s="80">
        <v>42</v>
      </c>
      <c r="P10" s="80">
        <v>41</v>
      </c>
      <c r="Q10" s="80">
        <v>43</v>
      </c>
      <c r="R10" s="80">
        <v>41</v>
      </c>
      <c r="S10" s="80">
        <v>39</v>
      </c>
      <c r="T10" s="81">
        <v>36</v>
      </c>
      <c r="U10" s="52"/>
      <c r="V10" s="52"/>
    </row>
    <row r="11" spans="1:22" ht="24" customHeight="1" x14ac:dyDescent="0.15">
      <c r="A11" s="19"/>
      <c r="B11" s="13"/>
      <c r="C11" s="23"/>
      <c r="D11" s="80">
        <v>40</v>
      </c>
      <c r="E11" s="80">
        <v>41</v>
      </c>
      <c r="F11" s="80">
        <v>42</v>
      </c>
      <c r="G11" s="80">
        <v>41</v>
      </c>
      <c r="H11" s="80">
        <v>44</v>
      </c>
      <c r="I11" s="80">
        <v>45</v>
      </c>
      <c r="J11" s="80">
        <v>42</v>
      </c>
      <c r="K11" s="80">
        <v>23</v>
      </c>
      <c r="L11" s="80">
        <v>0</v>
      </c>
      <c r="M11" s="80">
        <v>15</v>
      </c>
      <c r="N11" s="80">
        <v>34</v>
      </c>
      <c r="O11" s="80">
        <v>42</v>
      </c>
      <c r="P11" s="80">
        <v>41</v>
      </c>
      <c r="Q11" s="80">
        <v>42</v>
      </c>
      <c r="R11" s="80">
        <v>41</v>
      </c>
      <c r="S11" s="80">
        <v>36</v>
      </c>
      <c r="T11" s="81">
        <v>37</v>
      </c>
      <c r="U11" s="52"/>
      <c r="V11" s="52"/>
    </row>
    <row r="12" spans="1:22" ht="24" customHeight="1" x14ac:dyDescent="0.15">
      <c r="A12" s="19"/>
      <c r="B12" s="13"/>
      <c r="C12" s="4" t="s">
        <v>0</v>
      </c>
      <c r="D12" s="82">
        <f t="shared" ref="D12:K12" si="0">AVERAGE(D7:D11)</f>
        <v>39.6</v>
      </c>
      <c r="E12" s="82">
        <f t="shared" si="0"/>
        <v>39.799999999999997</v>
      </c>
      <c r="F12" s="82">
        <f t="shared" si="0"/>
        <v>42.6</v>
      </c>
      <c r="G12" s="82">
        <f t="shared" si="0"/>
        <v>44.2</v>
      </c>
      <c r="H12" s="82">
        <f t="shared" si="0"/>
        <v>45.8</v>
      </c>
      <c r="I12" s="82">
        <f t="shared" si="0"/>
        <v>44.6</v>
      </c>
      <c r="J12" s="82">
        <f t="shared" si="0"/>
        <v>40</v>
      </c>
      <c r="K12" s="82">
        <f t="shared" si="0"/>
        <v>20.399999999999999</v>
      </c>
      <c r="L12" s="82">
        <v>0</v>
      </c>
      <c r="M12" s="82">
        <f t="shared" ref="M12:T12" si="1">AVERAGE(M7:M11)</f>
        <v>17</v>
      </c>
      <c r="N12" s="82">
        <f t="shared" si="1"/>
        <v>36.6</v>
      </c>
      <c r="O12" s="82">
        <f t="shared" si="1"/>
        <v>42.6</v>
      </c>
      <c r="P12" s="82">
        <f t="shared" si="1"/>
        <v>42.4</v>
      </c>
      <c r="Q12" s="82">
        <f t="shared" si="1"/>
        <v>42</v>
      </c>
      <c r="R12" s="82">
        <f t="shared" si="1"/>
        <v>40.6</v>
      </c>
      <c r="S12" s="82">
        <f t="shared" si="1"/>
        <v>37.6</v>
      </c>
      <c r="T12" s="83">
        <f t="shared" si="1"/>
        <v>37.200000000000003</v>
      </c>
      <c r="U12" s="52"/>
      <c r="V12" s="52"/>
    </row>
    <row r="13" spans="1:22" ht="24" customHeight="1" thickBot="1" x14ac:dyDescent="0.2">
      <c r="A13" s="19"/>
      <c r="B13" s="14"/>
      <c r="C13" s="8" t="s">
        <v>1</v>
      </c>
      <c r="D13" s="84">
        <f t="shared" ref="D13:K13" si="2">STDEV(D7:D11)</f>
        <v>1.6733200530681511</v>
      </c>
      <c r="E13" s="84">
        <f t="shared" si="2"/>
        <v>2.3874672772626644</v>
      </c>
      <c r="F13" s="84">
        <f t="shared" si="2"/>
        <v>1.1401754250991381</v>
      </c>
      <c r="G13" s="84">
        <f t="shared" si="2"/>
        <v>2.16794833886788</v>
      </c>
      <c r="H13" s="84">
        <f t="shared" si="2"/>
        <v>1.3038404810405297</v>
      </c>
      <c r="I13" s="84">
        <f t="shared" si="2"/>
        <v>1.1401754250991381</v>
      </c>
      <c r="J13" s="84">
        <f t="shared" si="2"/>
        <v>2.1213203435596424</v>
      </c>
      <c r="K13" s="84">
        <f t="shared" si="2"/>
        <v>2.0736441353327719</v>
      </c>
      <c r="L13" s="84">
        <v>0</v>
      </c>
      <c r="M13" s="84">
        <f t="shared" ref="M13:T13" si="3">STDEV(M7:M11)</f>
        <v>2.7386127875258306</v>
      </c>
      <c r="N13" s="84">
        <f t="shared" si="3"/>
        <v>2.4083189157584592</v>
      </c>
      <c r="O13" s="84">
        <f t="shared" si="3"/>
        <v>1.51657508881031</v>
      </c>
      <c r="P13" s="84">
        <f t="shared" si="3"/>
        <v>1.3416407864998738</v>
      </c>
      <c r="Q13" s="84">
        <f t="shared" si="3"/>
        <v>1.8708286933869707</v>
      </c>
      <c r="R13" s="84">
        <f t="shared" si="3"/>
        <v>2.8809720581775866</v>
      </c>
      <c r="S13" s="84">
        <f t="shared" si="3"/>
        <v>2.7018512172212592</v>
      </c>
      <c r="T13" s="85">
        <f t="shared" si="3"/>
        <v>1.3038404810405297</v>
      </c>
      <c r="U13" s="52"/>
      <c r="V13" s="52"/>
    </row>
    <row r="14" spans="1:22" ht="24" customHeight="1" x14ac:dyDescent="0.15">
      <c r="A14" s="19"/>
      <c r="B14" s="28" t="s">
        <v>11</v>
      </c>
      <c r="C14" s="25" t="s">
        <v>4</v>
      </c>
      <c r="D14" s="86">
        <v>40</v>
      </c>
      <c r="E14" s="86">
        <v>41</v>
      </c>
      <c r="F14" s="86">
        <v>43</v>
      </c>
      <c r="G14" s="86">
        <v>42</v>
      </c>
      <c r="H14" s="86">
        <v>45</v>
      </c>
      <c r="I14" s="86">
        <v>47</v>
      </c>
      <c r="J14" s="86">
        <v>42</v>
      </c>
      <c r="K14" s="86">
        <v>22</v>
      </c>
      <c r="L14" s="86">
        <v>0</v>
      </c>
      <c r="M14" s="86">
        <v>19</v>
      </c>
      <c r="N14" s="86">
        <v>45</v>
      </c>
      <c r="O14" s="86">
        <v>42</v>
      </c>
      <c r="P14" s="86">
        <v>41</v>
      </c>
      <c r="Q14" s="86">
        <v>39</v>
      </c>
      <c r="R14" s="86">
        <v>37</v>
      </c>
      <c r="S14" s="86">
        <v>38</v>
      </c>
      <c r="T14" s="87">
        <v>38</v>
      </c>
      <c r="U14" s="52"/>
      <c r="V14" s="52"/>
    </row>
    <row r="15" spans="1:22" ht="24" customHeight="1" x14ac:dyDescent="0.15">
      <c r="A15" s="19"/>
      <c r="B15" s="13"/>
      <c r="C15" s="13"/>
      <c r="D15" s="88">
        <v>38</v>
      </c>
      <c r="E15" s="88">
        <v>44</v>
      </c>
      <c r="F15" s="88">
        <v>42</v>
      </c>
      <c r="G15" s="88">
        <v>44</v>
      </c>
      <c r="H15" s="88">
        <v>46</v>
      </c>
      <c r="I15" s="88">
        <v>48</v>
      </c>
      <c r="J15" s="88">
        <v>45</v>
      </c>
      <c r="K15" s="88">
        <v>23</v>
      </c>
      <c r="L15" s="88">
        <v>0</v>
      </c>
      <c r="M15" s="88">
        <v>22</v>
      </c>
      <c r="N15" s="88">
        <v>43</v>
      </c>
      <c r="O15" s="88">
        <v>44</v>
      </c>
      <c r="P15" s="88">
        <v>43</v>
      </c>
      <c r="Q15" s="88">
        <v>42</v>
      </c>
      <c r="R15" s="88">
        <v>40</v>
      </c>
      <c r="S15" s="88">
        <v>41</v>
      </c>
      <c r="T15" s="89">
        <v>41</v>
      </c>
      <c r="U15" s="52"/>
      <c r="V15" s="52"/>
    </row>
    <row r="16" spans="1:22" ht="24" customHeight="1" x14ac:dyDescent="0.15">
      <c r="A16" s="19"/>
      <c r="B16" s="13"/>
      <c r="C16" s="13"/>
      <c r="D16" s="88">
        <v>41</v>
      </c>
      <c r="E16" s="88">
        <v>44</v>
      </c>
      <c r="F16" s="88">
        <v>43</v>
      </c>
      <c r="G16" s="88">
        <v>45</v>
      </c>
      <c r="H16" s="88">
        <v>47</v>
      </c>
      <c r="I16" s="88">
        <v>45</v>
      </c>
      <c r="J16" s="88">
        <v>41</v>
      </c>
      <c r="K16" s="88">
        <v>19</v>
      </c>
      <c r="L16" s="88">
        <v>0</v>
      </c>
      <c r="M16" s="88">
        <v>18</v>
      </c>
      <c r="N16" s="88">
        <v>38</v>
      </c>
      <c r="O16" s="88">
        <v>43</v>
      </c>
      <c r="P16" s="88">
        <v>44</v>
      </c>
      <c r="Q16" s="88">
        <v>42</v>
      </c>
      <c r="R16" s="88">
        <v>41</v>
      </c>
      <c r="S16" s="88">
        <v>40</v>
      </c>
      <c r="T16" s="89">
        <v>39</v>
      </c>
      <c r="U16" s="52"/>
      <c r="V16" s="52"/>
    </row>
    <row r="17" spans="1:22" ht="24" customHeight="1" x14ac:dyDescent="0.15">
      <c r="A17" s="19"/>
      <c r="B17" s="13"/>
      <c r="C17" s="13"/>
      <c r="D17" s="88">
        <v>38</v>
      </c>
      <c r="E17" s="88">
        <v>41</v>
      </c>
      <c r="F17" s="88">
        <v>40</v>
      </c>
      <c r="G17" s="88">
        <v>46</v>
      </c>
      <c r="H17" s="88">
        <v>47</v>
      </c>
      <c r="I17" s="88">
        <v>45</v>
      </c>
      <c r="J17" s="88">
        <v>45</v>
      </c>
      <c r="K17" s="88">
        <v>21</v>
      </c>
      <c r="L17" s="88">
        <v>0</v>
      </c>
      <c r="M17" s="88">
        <v>16</v>
      </c>
      <c r="N17" s="88">
        <v>38</v>
      </c>
      <c r="O17" s="88">
        <v>41</v>
      </c>
      <c r="P17" s="88">
        <v>42</v>
      </c>
      <c r="Q17" s="88">
        <v>41</v>
      </c>
      <c r="R17" s="88">
        <v>41</v>
      </c>
      <c r="S17" s="88">
        <v>39</v>
      </c>
      <c r="T17" s="89">
        <v>39</v>
      </c>
      <c r="U17" s="52"/>
      <c r="V17" s="52"/>
    </row>
    <row r="18" spans="1:22" ht="24" customHeight="1" x14ac:dyDescent="0.15">
      <c r="A18" s="19"/>
      <c r="B18" s="13"/>
      <c r="C18" s="23"/>
      <c r="D18" s="88">
        <v>37</v>
      </c>
      <c r="E18" s="88">
        <v>41</v>
      </c>
      <c r="F18" s="88">
        <v>43</v>
      </c>
      <c r="G18" s="88">
        <v>45</v>
      </c>
      <c r="H18" s="88">
        <v>48</v>
      </c>
      <c r="I18" s="88">
        <v>47</v>
      </c>
      <c r="J18" s="88">
        <v>42</v>
      </c>
      <c r="K18" s="88">
        <v>22</v>
      </c>
      <c r="L18" s="88">
        <v>0</v>
      </c>
      <c r="M18" s="88">
        <v>20</v>
      </c>
      <c r="N18" s="88">
        <v>41</v>
      </c>
      <c r="O18" s="88">
        <v>43</v>
      </c>
      <c r="P18" s="88">
        <v>45</v>
      </c>
      <c r="Q18" s="88">
        <v>45</v>
      </c>
      <c r="R18" s="88">
        <v>42</v>
      </c>
      <c r="S18" s="88">
        <v>41</v>
      </c>
      <c r="T18" s="89">
        <v>41</v>
      </c>
      <c r="U18" s="52"/>
      <c r="V18" s="52"/>
    </row>
    <row r="19" spans="1:22" ht="24" customHeight="1" x14ac:dyDescent="0.15">
      <c r="A19" s="19"/>
      <c r="B19" s="13"/>
      <c r="C19" s="5" t="s">
        <v>0</v>
      </c>
      <c r="D19" s="82">
        <f t="shared" ref="D19:K19" si="4">AVERAGE(D14:D18)</f>
        <v>38.799999999999997</v>
      </c>
      <c r="E19" s="82">
        <f t="shared" si="4"/>
        <v>42.2</v>
      </c>
      <c r="F19" s="82">
        <f t="shared" si="4"/>
        <v>42.2</v>
      </c>
      <c r="G19" s="82">
        <f t="shared" si="4"/>
        <v>44.4</v>
      </c>
      <c r="H19" s="82">
        <f t="shared" si="4"/>
        <v>46.6</v>
      </c>
      <c r="I19" s="82">
        <f t="shared" si="4"/>
        <v>46.4</v>
      </c>
      <c r="J19" s="82">
        <f t="shared" si="4"/>
        <v>43</v>
      </c>
      <c r="K19" s="82">
        <f t="shared" si="4"/>
        <v>21.4</v>
      </c>
      <c r="L19" s="82">
        <v>0</v>
      </c>
      <c r="M19" s="82">
        <f t="shared" ref="M19:T19" si="5">AVERAGE(M14:M18)</f>
        <v>19</v>
      </c>
      <c r="N19" s="82">
        <f t="shared" si="5"/>
        <v>41</v>
      </c>
      <c r="O19" s="82">
        <f t="shared" si="5"/>
        <v>42.6</v>
      </c>
      <c r="P19" s="82">
        <f t="shared" si="5"/>
        <v>43</v>
      </c>
      <c r="Q19" s="82">
        <f t="shared" si="5"/>
        <v>41.8</v>
      </c>
      <c r="R19" s="82">
        <f t="shared" si="5"/>
        <v>40.200000000000003</v>
      </c>
      <c r="S19" s="82">
        <f t="shared" si="5"/>
        <v>39.799999999999997</v>
      </c>
      <c r="T19" s="83">
        <f t="shared" si="5"/>
        <v>39.6</v>
      </c>
      <c r="U19" s="52"/>
      <c r="V19" s="52"/>
    </row>
    <row r="20" spans="1:22" ht="24" customHeight="1" thickBot="1" x14ac:dyDescent="0.2">
      <c r="A20" s="20"/>
      <c r="B20" s="14"/>
      <c r="C20" s="9" t="s">
        <v>1</v>
      </c>
      <c r="D20" s="84">
        <f t="shared" ref="D20:K20" si="6">STDEV(D14:D18)</f>
        <v>1.6431676725154982</v>
      </c>
      <c r="E20" s="84">
        <f t="shared" si="6"/>
        <v>1.6431676725154982</v>
      </c>
      <c r="F20" s="84">
        <f t="shared" si="6"/>
        <v>1.3038404810405297</v>
      </c>
      <c r="G20" s="84">
        <f t="shared" si="6"/>
        <v>1.5165750888103102</v>
      </c>
      <c r="H20" s="84">
        <f t="shared" si="6"/>
        <v>1.1401754250991378</v>
      </c>
      <c r="I20" s="84">
        <f t="shared" si="6"/>
        <v>1.3416407864998738</v>
      </c>
      <c r="J20" s="84">
        <f t="shared" si="6"/>
        <v>1.8708286933869707</v>
      </c>
      <c r="K20" s="84">
        <f t="shared" si="6"/>
        <v>1.51657508881031</v>
      </c>
      <c r="L20" s="84">
        <v>0</v>
      </c>
      <c r="M20" s="84">
        <f t="shared" ref="M20:T20" si="7">STDEV(M14:M18)</f>
        <v>2.2360679774997898</v>
      </c>
      <c r="N20" s="84">
        <f t="shared" si="7"/>
        <v>3.082207001484488</v>
      </c>
      <c r="O20" s="84">
        <f t="shared" si="7"/>
        <v>1.1401754250991381</v>
      </c>
      <c r="P20" s="84">
        <f t="shared" si="7"/>
        <v>1.5811388300841898</v>
      </c>
      <c r="Q20" s="84">
        <f t="shared" si="7"/>
        <v>2.16794833886788</v>
      </c>
      <c r="R20" s="84">
        <f t="shared" si="7"/>
        <v>1.9235384061671343</v>
      </c>
      <c r="S20" s="84">
        <f t="shared" si="7"/>
        <v>1.3038404810405297</v>
      </c>
      <c r="T20" s="85">
        <f t="shared" si="7"/>
        <v>1.3416407864998738</v>
      </c>
      <c r="U20" s="52"/>
      <c r="V20" s="52"/>
    </row>
    <row r="21" spans="1:22" ht="24" customHeight="1" x14ac:dyDescent="0.15">
      <c r="A21" s="21" t="s">
        <v>16</v>
      </c>
      <c r="B21" s="27" t="s">
        <v>17</v>
      </c>
      <c r="C21" s="24" t="s">
        <v>4</v>
      </c>
      <c r="D21" s="90">
        <v>24</v>
      </c>
      <c r="E21" s="90">
        <v>25</v>
      </c>
      <c r="F21" s="90">
        <v>26</v>
      </c>
      <c r="G21" s="90">
        <v>27</v>
      </c>
      <c r="H21" s="90">
        <v>27</v>
      </c>
      <c r="I21" s="90">
        <v>31</v>
      </c>
      <c r="J21" s="90">
        <v>26</v>
      </c>
      <c r="K21" s="90">
        <v>19</v>
      </c>
      <c r="L21" s="90">
        <v>0</v>
      </c>
      <c r="M21" s="90">
        <v>17</v>
      </c>
      <c r="N21" s="90">
        <v>21</v>
      </c>
      <c r="O21" s="90">
        <v>32</v>
      </c>
      <c r="P21" s="90">
        <v>29</v>
      </c>
      <c r="Q21" s="90">
        <v>28</v>
      </c>
      <c r="R21" s="90">
        <v>22</v>
      </c>
      <c r="S21" s="90">
        <v>22</v>
      </c>
      <c r="T21" s="91">
        <v>20</v>
      </c>
      <c r="U21" s="52"/>
      <c r="V21" s="52"/>
    </row>
    <row r="22" spans="1:22" ht="24" customHeight="1" x14ac:dyDescent="0.15">
      <c r="A22" s="16"/>
      <c r="B22" s="13"/>
      <c r="C22" s="13"/>
      <c r="D22" s="92">
        <v>23</v>
      </c>
      <c r="E22" s="92">
        <v>24</v>
      </c>
      <c r="F22" s="92">
        <v>23</v>
      </c>
      <c r="G22" s="92">
        <v>25</v>
      </c>
      <c r="H22" s="92">
        <v>25</v>
      </c>
      <c r="I22" s="92">
        <v>28</v>
      </c>
      <c r="J22" s="92">
        <v>27</v>
      </c>
      <c r="K22" s="92">
        <v>20</v>
      </c>
      <c r="L22" s="92">
        <v>0</v>
      </c>
      <c r="M22" s="92">
        <v>16</v>
      </c>
      <c r="N22" s="92">
        <v>22</v>
      </c>
      <c r="O22" s="92">
        <v>29</v>
      </c>
      <c r="P22" s="92">
        <v>28</v>
      </c>
      <c r="Q22" s="92">
        <v>27</v>
      </c>
      <c r="R22" s="92">
        <v>26</v>
      </c>
      <c r="S22" s="92">
        <v>25</v>
      </c>
      <c r="T22" s="93">
        <v>24</v>
      </c>
      <c r="U22" s="52"/>
      <c r="V22" s="52"/>
    </row>
    <row r="23" spans="1:22" ht="24" customHeight="1" x14ac:dyDescent="0.15">
      <c r="A23" s="16"/>
      <c r="B23" s="13"/>
      <c r="C23" s="13"/>
      <c r="D23" s="92">
        <v>21</v>
      </c>
      <c r="E23" s="92">
        <v>24</v>
      </c>
      <c r="F23" s="92">
        <v>24</v>
      </c>
      <c r="G23" s="92">
        <v>28</v>
      </c>
      <c r="H23" s="92">
        <v>30</v>
      </c>
      <c r="I23" s="92">
        <v>29</v>
      </c>
      <c r="J23" s="92">
        <v>28</v>
      </c>
      <c r="K23" s="92">
        <v>18</v>
      </c>
      <c r="L23" s="92">
        <v>0</v>
      </c>
      <c r="M23" s="92">
        <v>19</v>
      </c>
      <c r="N23" s="92">
        <v>23</v>
      </c>
      <c r="O23" s="92">
        <v>28</v>
      </c>
      <c r="P23" s="92">
        <v>29</v>
      </c>
      <c r="Q23" s="92">
        <v>28</v>
      </c>
      <c r="R23" s="92">
        <v>25</v>
      </c>
      <c r="S23" s="92">
        <v>24</v>
      </c>
      <c r="T23" s="93">
        <v>24</v>
      </c>
      <c r="U23" s="52"/>
      <c r="V23" s="52"/>
    </row>
    <row r="24" spans="1:22" ht="24" customHeight="1" x14ac:dyDescent="0.15">
      <c r="A24" s="16"/>
      <c r="B24" s="13"/>
      <c r="C24" s="13"/>
      <c r="D24" s="92">
        <v>25</v>
      </c>
      <c r="E24" s="92">
        <v>26</v>
      </c>
      <c r="F24" s="92">
        <v>24</v>
      </c>
      <c r="G24" s="92">
        <v>26</v>
      </c>
      <c r="H24" s="92">
        <v>27</v>
      </c>
      <c r="I24" s="92">
        <v>28</v>
      </c>
      <c r="J24" s="92">
        <v>22</v>
      </c>
      <c r="K24" s="92">
        <v>19</v>
      </c>
      <c r="L24" s="92">
        <v>0</v>
      </c>
      <c r="M24" s="92">
        <v>18</v>
      </c>
      <c r="N24" s="92">
        <v>24</v>
      </c>
      <c r="O24" s="92">
        <v>28</v>
      </c>
      <c r="P24" s="92">
        <v>25</v>
      </c>
      <c r="Q24" s="92">
        <v>24</v>
      </c>
      <c r="R24" s="92">
        <v>27</v>
      </c>
      <c r="S24" s="92">
        <v>27</v>
      </c>
      <c r="T24" s="93">
        <v>24</v>
      </c>
      <c r="U24" s="52"/>
      <c r="V24" s="52"/>
    </row>
    <row r="25" spans="1:22" ht="24" customHeight="1" x14ac:dyDescent="0.15">
      <c r="A25" s="16"/>
      <c r="B25" s="13"/>
      <c r="C25" s="23"/>
      <c r="D25" s="92">
        <v>21</v>
      </c>
      <c r="E25" s="92">
        <v>24</v>
      </c>
      <c r="F25" s="92">
        <v>26</v>
      </c>
      <c r="G25" s="92">
        <v>23</v>
      </c>
      <c r="H25" s="92">
        <v>26</v>
      </c>
      <c r="I25" s="92">
        <v>27</v>
      </c>
      <c r="J25" s="92">
        <v>29</v>
      </c>
      <c r="K25" s="92">
        <v>21</v>
      </c>
      <c r="L25" s="92">
        <v>0</v>
      </c>
      <c r="M25" s="92">
        <v>20</v>
      </c>
      <c r="N25" s="92">
        <v>28</v>
      </c>
      <c r="O25" s="92">
        <v>24</v>
      </c>
      <c r="P25" s="92">
        <v>25</v>
      </c>
      <c r="Q25" s="92">
        <v>26</v>
      </c>
      <c r="R25" s="92">
        <v>25</v>
      </c>
      <c r="S25" s="92">
        <v>21</v>
      </c>
      <c r="T25" s="93">
        <v>21</v>
      </c>
      <c r="U25" s="52"/>
      <c r="V25" s="52"/>
    </row>
    <row r="26" spans="1:22" ht="24" customHeight="1" x14ac:dyDescent="0.15">
      <c r="A26" s="16"/>
      <c r="B26" s="13"/>
      <c r="C26" s="6" t="s">
        <v>0</v>
      </c>
      <c r="D26" s="82">
        <f t="shared" ref="D26:K26" si="8">AVERAGE(D21:D25)</f>
        <v>22.8</v>
      </c>
      <c r="E26" s="82">
        <f t="shared" si="8"/>
        <v>24.6</v>
      </c>
      <c r="F26" s="82">
        <f t="shared" si="8"/>
        <v>24.6</v>
      </c>
      <c r="G26" s="82">
        <f t="shared" si="8"/>
        <v>25.8</v>
      </c>
      <c r="H26" s="82">
        <f t="shared" si="8"/>
        <v>27</v>
      </c>
      <c r="I26" s="82">
        <f t="shared" si="8"/>
        <v>28.6</v>
      </c>
      <c r="J26" s="82">
        <f t="shared" si="8"/>
        <v>26.4</v>
      </c>
      <c r="K26" s="82">
        <f t="shared" si="8"/>
        <v>19.399999999999999</v>
      </c>
      <c r="L26" s="82">
        <v>0</v>
      </c>
      <c r="M26" s="82">
        <f t="shared" ref="M26:T26" si="9">AVERAGE(M21:M25)</f>
        <v>18</v>
      </c>
      <c r="N26" s="82">
        <f t="shared" si="9"/>
        <v>23.6</v>
      </c>
      <c r="O26" s="82">
        <f t="shared" si="9"/>
        <v>28.2</v>
      </c>
      <c r="P26" s="82">
        <f t="shared" si="9"/>
        <v>27.2</v>
      </c>
      <c r="Q26" s="82">
        <f t="shared" si="9"/>
        <v>26.6</v>
      </c>
      <c r="R26" s="82">
        <f t="shared" si="9"/>
        <v>25</v>
      </c>
      <c r="S26" s="82">
        <f t="shared" si="9"/>
        <v>23.8</v>
      </c>
      <c r="T26" s="83">
        <f t="shared" si="9"/>
        <v>22.6</v>
      </c>
      <c r="U26" s="52"/>
      <c r="V26" s="52"/>
    </row>
    <row r="27" spans="1:22" ht="24" customHeight="1" thickBot="1" x14ac:dyDescent="0.2">
      <c r="A27" s="16"/>
      <c r="B27" s="14"/>
      <c r="C27" s="10" t="s">
        <v>1</v>
      </c>
      <c r="D27" s="84">
        <f t="shared" ref="D27:K27" si="10">STDEV(D21:D25)</f>
        <v>1.7888543819998317</v>
      </c>
      <c r="E27" s="84">
        <f t="shared" si="10"/>
        <v>0.89442719099991586</v>
      </c>
      <c r="F27" s="84">
        <f t="shared" si="10"/>
        <v>1.3416407864998738</v>
      </c>
      <c r="G27" s="84">
        <f t="shared" si="10"/>
        <v>1.9235384061671346</v>
      </c>
      <c r="H27" s="84">
        <f t="shared" si="10"/>
        <v>1.8708286933869707</v>
      </c>
      <c r="I27" s="84">
        <f t="shared" si="10"/>
        <v>1.5165750888103102</v>
      </c>
      <c r="J27" s="84">
        <f t="shared" si="10"/>
        <v>2.7018512172212592</v>
      </c>
      <c r="K27" s="84">
        <f t="shared" si="10"/>
        <v>1.1401754250991378</v>
      </c>
      <c r="L27" s="84">
        <v>0</v>
      </c>
      <c r="M27" s="84">
        <f t="shared" ref="M27:T27" si="11">STDEV(M21:M25)</f>
        <v>1.5811388300841898</v>
      </c>
      <c r="N27" s="84">
        <f t="shared" si="11"/>
        <v>2.7018512172212508</v>
      </c>
      <c r="O27" s="84">
        <f t="shared" si="11"/>
        <v>2.8635642126552705</v>
      </c>
      <c r="P27" s="84">
        <f t="shared" si="11"/>
        <v>2.0493901531919199</v>
      </c>
      <c r="Q27" s="84">
        <f t="shared" si="11"/>
        <v>1.6733200530681511</v>
      </c>
      <c r="R27" s="84">
        <f t="shared" si="11"/>
        <v>1.8708286933869707</v>
      </c>
      <c r="S27" s="84">
        <f t="shared" si="11"/>
        <v>2.3874672772626644</v>
      </c>
      <c r="T27" s="85">
        <f t="shared" si="11"/>
        <v>1.9493588689617927</v>
      </c>
      <c r="U27" s="52"/>
      <c r="V27" s="52"/>
    </row>
    <row r="28" spans="1:22" ht="24" customHeight="1" x14ac:dyDescent="0.15">
      <c r="A28" s="16"/>
      <c r="B28" s="12" t="s">
        <v>11</v>
      </c>
      <c r="C28" s="22" t="s">
        <v>4</v>
      </c>
      <c r="D28" s="94">
        <v>24</v>
      </c>
      <c r="E28" s="94">
        <v>26</v>
      </c>
      <c r="F28" s="94">
        <v>28</v>
      </c>
      <c r="G28" s="94">
        <v>28</v>
      </c>
      <c r="H28" s="94">
        <v>27</v>
      </c>
      <c r="I28" s="94">
        <v>31</v>
      </c>
      <c r="J28" s="94">
        <v>30</v>
      </c>
      <c r="K28" s="94">
        <v>19</v>
      </c>
      <c r="L28" s="94">
        <v>0</v>
      </c>
      <c r="M28" s="94">
        <v>18</v>
      </c>
      <c r="N28" s="94">
        <v>32</v>
      </c>
      <c r="O28" s="94">
        <v>31</v>
      </c>
      <c r="P28" s="94">
        <v>28</v>
      </c>
      <c r="Q28" s="94">
        <v>29</v>
      </c>
      <c r="R28" s="94">
        <v>23</v>
      </c>
      <c r="S28" s="94">
        <v>24</v>
      </c>
      <c r="T28" s="95">
        <v>21</v>
      </c>
      <c r="U28" s="52"/>
      <c r="V28" s="52"/>
    </row>
    <row r="29" spans="1:22" ht="24" customHeight="1" x14ac:dyDescent="0.15">
      <c r="A29" s="16"/>
      <c r="B29" s="13"/>
      <c r="C29" s="13"/>
      <c r="D29" s="96">
        <v>22</v>
      </c>
      <c r="E29" s="96">
        <v>23</v>
      </c>
      <c r="F29" s="96">
        <v>28</v>
      </c>
      <c r="G29" s="96">
        <v>28</v>
      </c>
      <c r="H29" s="96">
        <v>26</v>
      </c>
      <c r="I29" s="96">
        <v>28</v>
      </c>
      <c r="J29" s="96">
        <v>27</v>
      </c>
      <c r="K29" s="96">
        <v>20</v>
      </c>
      <c r="L29" s="96">
        <v>0</v>
      </c>
      <c r="M29" s="96">
        <v>16</v>
      </c>
      <c r="N29" s="96">
        <v>27</v>
      </c>
      <c r="O29" s="96">
        <v>26</v>
      </c>
      <c r="P29" s="96">
        <v>25</v>
      </c>
      <c r="Q29" s="96">
        <v>26</v>
      </c>
      <c r="R29" s="96">
        <v>27</v>
      </c>
      <c r="S29" s="96">
        <v>24</v>
      </c>
      <c r="T29" s="97">
        <v>25</v>
      </c>
      <c r="U29" s="52"/>
      <c r="V29" s="52"/>
    </row>
    <row r="30" spans="1:22" ht="24" customHeight="1" x14ac:dyDescent="0.15">
      <c r="A30" s="16"/>
      <c r="B30" s="13"/>
      <c r="C30" s="13"/>
      <c r="D30" s="96">
        <v>26</v>
      </c>
      <c r="E30" s="96">
        <v>25</v>
      </c>
      <c r="F30" s="96">
        <v>26</v>
      </c>
      <c r="G30" s="96">
        <v>28</v>
      </c>
      <c r="H30" s="96">
        <v>31</v>
      </c>
      <c r="I30" s="96">
        <v>28</v>
      </c>
      <c r="J30" s="96">
        <v>29</v>
      </c>
      <c r="K30" s="96">
        <v>22</v>
      </c>
      <c r="L30" s="96">
        <v>0</v>
      </c>
      <c r="M30" s="96">
        <v>14</v>
      </c>
      <c r="N30" s="96">
        <v>29</v>
      </c>
      <c r="O30" s="96">
        <v>28</v>
      </c>
      <c r="P30" s="96">
        <v>28</v>
      </c>
      <c r="Q30" s="96">
        <v>28</v>
      </c>
      <c r="R30" s="96">
        <v>24</v>
      </c>
      <c r="S30" s="96">
        <v>23</v>
      </c>
      <c r="T30" s="97">
        <v>24</v>
      </c>
      <c r="U30" s="52"/>
      <c r="V30" s="52"/>
    </row>
    <row r="31" spans="1:22" ht="24" customHeight="1" x14ac:dyDescent="0.15">
      <c r="A31" s="16"/>
      <c r="B31" s="13"/>
      <c r="C31" s="13"/>
      <c r="D31" s="96">
        <v>24</v>
      </c>
      <c r="E31" s="96">
        <v>22</v>
      </c>
      <c r="F31" s="96">
        <v>27</v>
      </c>
      <c r="G31" s="96">
        <v>24</v>
      </c>
      <c r="H31" s="96">
        <v>26</v>
      </c>
      <c r="I31" s="96">
        <v>31</v>
      </c>
      <c r="J31" s="96">
        <v>28</v>
      </c>
      <c r="K31" s="96">
        <v>17</v>
      </c>
      <c r="L31" s="96">
        <v>0</v>
      </c>
      <c r="M31" s="96">
        <v>15</v>
      </c>
      <c r="N31" s="96">
        <v>28</v>
      </c>
      <c r="O31" s="96">
        <v>32</v>
      </c>
      <c r="P31" s="96">
        <v>29</v>
      </c>
      <c r="Q31" s="96">
        <v>29</v>
      </c>
      <c r="R31" s="96">
        <v>24</v>
      </c>
      <c r="S31" s="96">
        <v>26</v>
      </c>
      <c r="T31" s="97">
        <v>21</v>
      </c>
      <c r="U31" s="52"/>
      <c r="V31" s="52"/>
    </row>
    <row r="32" spans="1:22" ht="24" customHeight="1" x14ac:dyDescent="0.15">
      <c r="A32" s="16"/>
      <c r="B32" s="13"/>
      <c r="C32" s="23"/>
      <c r="D32" s="96">
        <v>24</v>
      </c>
      <c r="E32" s="96">
        <v>24</v>
      </c>
      <c r="F32" s="96">
        <v>25</v>
      </c>
      <c r="G32" s="96">
        <v>27</v>
      </c>
      <c r="H32" s="96">
        <v>28</v>
      </c>
      <c r="I32" s="96">
        <v>29</v>
      </c>
      <c r="J32" s="96">
        <v>31</v>
      </c>
      <c r="K32" s="96">
        <v>18</v>
      </c>
      <c r="L32" s="96">
        <v>0</v>
      </c>
      <c r="M32" s="96">
        <v>20</v>
      </c>
      <c r="N32" s="96">
        <v>28</v>
      </c>
      <c r="O32" s="96">
        <v>29</v>
      </c>
      <c r="P32" s="96">
        <v>29</v>
      </c>
      <c r="Q32" s="96">
        <v>26</v>
      </c>
      <c r="R32" s="96">
        <v>23</v>
      </c>
      <c r="S32" s="96">
        <v>22</v>
      </c>
      <c r="T32" s="97">
        <v>25</v>
      </c>
      <c r="U32" s="52"/>
      <c r="V32" s="52"/>
    </row>
    <row r="33" spans="1:22" ht="24" customHeight="1" x14ac:dyDescent="0.15">
      <c r="A33" s="16"/>
      <c r="B33" s="13"/>
      <c r="C33" s="7" t="s">
        <v>0</v>
      </c>
      <c r="D33" s="98">
        <f t="shared" ref="D33:K33" si="12">AVERAGE(D28:D32)</f>
        <v>24</v>
      </c>
      <c r="E33" s="98">
        <f t="shared" si="12"/>
        <v>24</v>
      </c>
      <c r="F33" s="98">
        <f t="shared" si="12"/>
        <v>26.8</v>
      </c>
      <c r="G33" s="98">
        <f t="shared" si="12"/>
        <v>27</v>
      </c>
      <c r="H33" s="98">
        <f t="shared" si="12"/>
        <v>27.6</v>
      </c>
      <c r="I33" s="98">
        <f t="shared" si="12"/>
        <v>29.4</v>
      </c>
      <c r="J33" s="98">
        <f t="shared" si="12"/>
        <v>29</v>
      </c>
      <c r="K33" s="98">
        <f t="shared" si="12"/>
        <v>19.2</v>
      </c>
      <c r="L33" s="98">
        <v>0</v>
      </c>
      <c r="M33" s="98">
        <f t="shared" ref="M33:T33" si="13">AVERAGE(M28:M32)</f>
        <v>16.600000000000001</v>
      </c>
      <c r="N33" s="98">
        <f t="shared" si="13"/>
        <v>28.8</v>
      </c>
      <c r="O33" s="98">
        <f t="shared" si="13"/>
        <v>29.2</v>
      </c>
      <c r="P33" s="98">
        <f t="shared" si="13"/>
        <v>27.8</v>
      </c>
      <c r="Q33" s="98">
        <f t="shared" si="13"/>
        <v>27.6</v>
      </c>
      <c r="R33" s="98">
        <f t="shared" si="13"/>
        <v>24.2</v>
      </c>
      <c r="S33" s="98">
        <f t="shared" si="13"/>
        <v>23.8</v>
      </c>
      <c r="T33" s="99">
        <f t="shared" si="13"/>
        <v>23.2</v>
      </c>
      <c r="U33" s="52"/>
      <c r="V33" s="52"/>
    </row>
    <row r="34" spans="1:22" ht="24" customHeight="1" thickBot="1" x14ac:dyDescent="0.2">
      <c r="A34" s="17"/>
      <c r="B34" s="14"/>
      <c r="C34" s="11" t="s">
        <v>1</v>
      </c>
      <c r="D34" s="100">
        <f t="shared" ref="D34:K34" si="14">STDEV(D28:D32)</f>
        <v>1.4142135623730951</v>
      </c>
      <c r="E34" s="100">
        <f t="shared" si="14"/>
        <v>1.5811388300841898</v>
      </c>
      <c r="F34" s="100">
        <f t="shared" si="14"/>
        <v>1.3038404810405297</v>
      </c>
      <c r="G34" s="100">
        <f t="shared" si="14"/>
        <v>1.7320508075688772</v>
      </c>
      <c r="H34" s="100">
        <f t="shared" si="14"/>
        <v>2.0736441353327724</v>
      </c>
      <c r="I34" s="100">
        <f t="shared" si="14"/>
        <v>1.51657508881031</v>
      </c>
      <c r="J34" s="100">
        <f t="shared" si="14"/>
        <v>1.5811388300841898</v>
      </c>
      <c r="K34" s="100">
        <f t="shared" si="14"/>
        <v>1.9235384061671346</v>
      </c>
      <c r="L34" s="100">
        <v>0</v>
      </c>
      <c r="M34" s="100">
        <f t="shared" ref="M34:T34" si="15">STDEV(M28:M32)</f>
        <v>2.4083189157584615</v>
      </c>
      <c r="N34" s="100">
        <f t="shared" si="15"/>
        <v>1.9235384061671343</v>
      </c>
      <c r="O34" s="100">
        <f t="shared" si="15"/>
        <v>2.3874672772626644</v>
      </c>
      <c r="P34" s="100">
        <f t="shared" si="15"/>
        <v>1.6431676725154984</v>
      </c>
      <c r="Q34" s="100">
        <f t="shared" si="15"/>
        <v>1.51657508881031</v>
      </c>
      <c r="R34" s="100">
        <f t="shared" si="15"/>
        <v>1.6431676725154982</v>
      </c>
      <c r="S34" s="100">
        <f t="shared" si="15"/>
        <v>1.4832396974191326</v>
      </c>
      <c r="T34" s="101">
        <f t="shared" si="15"/>
        <v>2.0493901531919199</v>
      </c>
      <c r="U34" s="52"/>
      <c r="V34" s="52"/>
    </row>
    <row r="35" spans="1:22" ht="24" customHeight="1" x14ac:dyDescent="0.15"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</row>
    <row r="41" spans="1:22" ht="13.5" customHeight="1" x14ac:dyDescent="0.15"/>
    <row r="42" spans="1:22" ht="13.5" customHeight="1" x14ac:dyDescent="0.15"/>
    <row r="43" spans="1:22" ht="13.5" customHeight="1" x14ac:dyDescent="0.15"/>
    <row r="44" spans="1:22" ht="13.5" customHeight="1" x14ac:dyDescent="0.15"/>
    <row r="45" spans="1:22" ht="13.5" customHeight="1" x14ac:dyDescent="0.15"/>
    <row r="46" spans="1:22" ht="13.5" customHeight="1" x14ac:dyDescent="0.15"/>
    <row r="47" spans="1:22" ht="13.5" customHeight="1" x14ac:dyDescent="0.15"/>
    <row r="48" spans="1:22" ht="13.5" customHeight="1" x14ac:dyDescent="0.15"/>
  </sheetData>
  <mergeCells count="16">
    <mergeCell ref="D4:T4"/>
    <mergeCell ref="D5:L5"/>
    <mergeCell ref="M5:T5"/>
    <mergeCell ref="C4:C6"/>
    <mergeCell ref="B4:B6"/>
    <mergeCell ref="B28:B34"/>
    <mergeCell ref="A4:A6"/>
    <mergeCell ref="A7:A20"/>
    <mergeCell ref="A21:A34"/>
    <mergeCell ref="C28:C32"/>
    <mergeCell ref="C21:C25"/>
    <mergeCell ref="C14:C18"/>
    <mergeCell ref="C7:C11"/>
    <mergeCell ref="B21:B27"/>
    <mergeCell ref="B14:B20"/>
    <mergeCell ref="B7:B1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CE8B-C1AD-4AB9-90E7-89DFB4E7D90F}">
  <dimension ref="A1:U36"/>
  <sheetViews>
    <sheetView topLeftCell="B1" zoomScale="80" zoomScaleNormal="80" workbookViewId="0">
      <selection activeCell="K2" sqref="K2"/>
    </sheetView>
  </sheetViews>
  <sheetFormatPr defaultRowHeight="13.5" x14ac:dyDescent="0.15"/>
  <cols>
    <col min="1" max="2" width="18.625" customWidth="1"/>
    <col min="3" max="3" width="22.625" customWidth="1"/>
    <col min="5" max="5" width="9" customWidth="1"/>
  </cols>
  <sheetData>
    <row r="1" spans="1:21" ht="20.25" x14ac:dyDescent="0.15">
      <c r="A1" s="48" t="s">
        <v>22</v>
      </c>
      <c r="B1" s="47"/>
    </row>
    <row r="2" spans="1:21" ht="20.25" x14ac:dyDescent="0.15">
      <c r="A2" s="48" t="s">
        <v>10</v>
      </c>
      <c r="B2" s="47"/>
    </row>
    <row r="3" spans="1:21" ht="20.25" x14ac:dyDescent="0.3">
      <c r="A3" s="49" t="s">
        <v>9</v>
      </c>
    </row>
    <row r="4" spans="1:21" ht="24" customHeight="1" x14ac:dyDescent="0.15">
      <c r="A4" s="1" t="s">
        <v>6</v>
      </c>
      <c r="B4" s="40" t="s">
        <v>18</v>
      </c>
      <c r="C4" s="37" t="s">
        <v>13</v>
      </c>
      <c r="D4" s="30" t="s">
        <v>5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</row>
    <row r="5" spans="1:21" ht="24" customHeight="1" x14ac:dyDescent="0.15">
      <c r="A5" s="2" t="s">
        <v>7</v>
      </c>
      <c r="B5" s="41"/>
      <c r="C5" s="16"/>
      <c r="D5" s="33" t="s">
        <v>2</v>
      </c>
      <c r="E5" s="31"/>
      <c r="F5" s="31"/>
      <c r="G5" s="31"/>
      <c r="H5" s="31"/>
      <c r="I5" s="31"/>
      <c r="J5" s="31"/>
      <c r="K5" s="31"/>
      <c r="L5" s="32"/>
      <c r="M5" s="34" t="s">
        <v>3</v>
      </c>
      <c r="N5" s="35"/>
      <c r="O5" s="35"/>
      <c r="P5" s="35"/>
      <c r="Q5" s="35"/>
      <c r="R5" s="35"/>
      <c r="S5" s="35"/>
      <c r="T5" s="36"/>
    </row>
    <row r="6" spans="1:21" ht="24" customHeight="1" thickBot="1" x14ac:dyDescent="0.2">
      <c r="A6" s="3"/>
      <c r="B6" s="41"/>
      <c r="C6" s="16"/>
      <c r="D6" s="50">
        <v>800</v>
      </c>
      <c r="E6" s="50">
        <v>700</v>
      </c>
      <c r="F6" s="50">
        <v>600</v>
      </c>
      <c r="G6" s="50">
        <v>500</v>
      </c>
      <c r="H6" s="50">
        <v>400</v>
      </c>
      <c r="I6" s="50">
        <v>300</v>
      </c>
      <c r="J6" s="50">
        <v>200</v>
      </c>
      <c r="K6" s="50">
        <v>100</v>
      </c>
      <c r="L6" s="50">
        <v>0</v>
      </c>
      <c r="M6" s="51">
        <v>100</v>
      </c>
      <c r="N6" s="51">
        <v>200</v>
      </c>
      <c r="O6" s="51">
        <v>300</v>
      </c>
      <c r="P6" s="51">
        <v>400</v>
      </c>
      <c r="Q6" s="51">
        <v>500</v>
      </c>
      <c r="R6" s="51">
        <v>600</v>
      </c>
      <c r="S6" s="51">
        <v>700</v>
      </c>
      <c r="T6" s="51">
        <v>800</v>
      </c>
      <c r="U6" s="52"/>
    </row>
    <row r="7" spans="1:21" ht="24" customHeight="1" x14ac:dyDescent="0.15">
      <c r="A7" s="42" t="s">
        <v>15</v>
      </c>
      <c r="B7" s="44" t="s">
        <v>19</v>
      </c>
      <c r="C7" s="26" t="s">
        <v>4</v>
      </c>
      <c r="D7" s="53">
        <v>41</v>
      </c>
      <c r="E7" s="53">
        <v>42</v>
      </c>
      <c r="F7" s="53">
        <v>38</v>
      </c>
      <c r="G7" s="53">
        <v>45</v>
      </c>
      <c r="H7" s="53">
        <v>41</v>
      </c>
      <c r="I7" s="53">
        <v>42</v>
      </c>
      <c r="J7" s="53">
        <v>39</v>
      </c>
      <c r="K7" s="53">
        <v>20</v>
      </c>
      <c r="L7" s="53">
        <v>0</v>
      </c>
      <c r="M7" s="53">
        <v>18</v>
      </c>
      <c r="N7" s="53">
        <v>38</v>
      </c>
      <c r="O7" s="53">
        <v>42</v>
      </c>
      <c r="P7" s="53">
        <v>43</v>
      </c>
      <c r="Q7" s="53">
        <v>45</v>
      </c>
      <c r="R7" s="53">
        <v>39</v>
      </c>
      <c r="S7" s="53">
        <v>38</v>
      </c>
      <c r="T7" s="54">
        <v>42</v>
      </c>
      <c r="U7" s="52"/>
    </row>
    <row r="8" spans="1:21" ht="24" customHeight="1" x14ac:dyDescent="0.15">
      <c r="A8" s="43"/>
      <c r="B8" s="45"/>
      <c r="C8" s="13"/>
      <c r="D8" s="55">
        <v>43</v>
      </c>
      <c r="E8" s="55">
        <v>44</v>
      </c>
      <c r="F8" s="55">
        <v>42</v>
      </c>
      <c r="G8" s="55">
        <v>41</v>
      </c>
      <c r="H8" s="55">
        <v>42</v>
      </c>
      <c r="I8" s="55">
        <v>44</v>
      </c>
      <c r="J8" s="55">
        <v>41</v>
      </c>
      <c r="K8" s="55">
        <v>22</v>
      </c>
      <c r="L8" s="55">
        <v>0</v>
      </c>
      <c r="M8" s="55">
        <v>17</v>
      </c>
      <c r="N8" s="55">
        <v>36</v>
      </c>
      <c r="O8" s="55">
        <v>45</v>
      </c>
      <c r="P8" s="55">
        <v>41</v>
      </c>
      <c r="Q8" s="55">
        <v>42</v>
      </c>
      <c r="R8" s="55">
        <v>44</v>
      </c>
      <c r="S8" s="55">
        <v>42</v>
      </c>
      <c r="T8" s="56">
        <v>41</v>
      </c>
      <c r="U8" s="52"/>
    </row>
    <row r="9" spans="1:21" ht="24" customHeight="1" x14ac:dyDescent="0.15">
      <c r="A9" s="43"/>
      <c r="B9" s="45"/>
      <c r="C9" s="13"/>
      <c r="D9" s="55">
        <v>39</v>
      </c>
      <c r="E9" s="55">
        <v>41</v>
      </c>
      <c r="F9" s="55">
        <v>43</v>
      </c>
      <c r="G9" s="55">
        <v>42</v>
      </c>
      <c r="H9" s="55">
        <v>46</v>
      </c>
      <c r="I9" s="55">
        <v>46</v>
      </c>
      <c r="J9" s="55">
        <v>43</v>
      </c>
      <c r="K9" s="55">
        <v>23</v>
      </c>
      <c r="L9" s="55">
        <v>0</v>
      </c>
      <c r="M9" s="55">
        <v>20</v>
      </c>
      <c r="N9" s="55">
        <v>35</v>
      </c>
      <c r="O9" s="55">
        <v>42</v>
      </c>
      <c r="P9" s="55">
        <v>43</v>
      </c>
      <c r="Q9" s="55">
        <v>44</v>
      </c>
      <c r="R9" s="55">
        <v>42</v>
      </c>
      <c r="S9" s="55">
        <v>41</v>
      </c>
      <c r="T9" s="56">
        <v>38</v>
      </c>
      <c r="U9" s="52"/>
    </row>
    <row r="10" spans="1:21" ht="24" customHeight="1" x14ac:dyDescent="0.15">
      <c r="A10" s="43"/>
      <c r="B10" s="45"/>
      <c r="C10" s="13"/>
      <c r="D10" s="55">
        <v>40</v>
      </c>
      <c r="E10" s="55">
        <v>42</v>
      </c>
      <c r="F10" s="55">
        <v>41</v>
      </c>
      <c r="G10" s="55">
        <v>43</v>
      </c>
      <c r="H10" s="55">
        <v>42</v>
      </c>
      <c r="I10" s="55">
        <v>46</v>
      </c>
      <c r="J10" s="55">
        <v>41</v>
      </c>
      <c r="K10" s="55">
        <v>20</v>
      </c>
      <c r="L10" s="55">
        <v>0</v>
      </c>
      <c r="M10" s="55">
        <v>18</v>
      </c>
      <c r="N10" s="55">
        <v>33</v>
      </c>
      <c r="O10" s="55">
        <v>41</v>
      </c>
      <c r="P10" s="55">
        <v>44</v>
      </c>
      <c r="Q10" s="55">
        <v>41</v>
      </c>
      <c r="R10" s="55">
        <v>42</v>
      </c>
      <c r="S10" s="55">
        <v>41</v>
      </c>
      <c r="T10" s="56">
        <v>39</v>
      </c>
      <c r="U10" s="52"/>
    </row>
    <row r="11" spans="1:21" ht="24" customHeight="1" x14ac:dyDescent="0.15">
      <c r="A11" s="43"/>
      <c r="B11" s="45"/>
      <c r="C11" s="23"/>
      <c r="D11" s="55">
        <v>38</v>
      </c>
      <c r="E11" s="55">
        <v>39</v>
      </c>
      <c r="F11" s="55">
        <v>41</v>
      </c>
      <c r="G11" s="55">
        <v>41</v>
      </c>
      <c r="H11" s="55">
        <v>43</v>
      </c>
      <c r="I11" s="55">
        <v>42</v>
      </c>
      <c r="J11" s="55">
        <v>39</v>
      </c>
      <c r="K11" s="55">
        <v>23</v>
      </c>
      <c r="L11" s="55">
        <v>0</v>
      </c>
      <c r="M11" s="55">
        <v>17</v>
      </c>
      <c r="N11" s="55">
        <v>33</v>
      </c>
      <c r="O11" s="55">
        <v>40</v>
      </c>
      <c r="P11" s="55">
        <v>41</v>
      </c>
      <c r="Q11" s="55">
        <v>39</v>
      </c>
      <c r="R11" s="55">
        <v>39</v>
      </c>
      <c r="S11" s="55">
        <v>37</v>
      </c>
      <c r="T11" s="56">
        <v>38</v>
      </c>
      <c r="U11" s="52"/>
    </row>
    <row r="12" spans="1:21" ht="24" customHeight="1" x14ac:dyDescent="0.15">
      <c r="A12" s="43"/>
      <c r="B12" s="45"/>
      <c r="C12" s="4" t="s">
        <v>0</v>
      </c>
      <c r="D12" s="57">
        <f t="shared" ref="D12:K12" si="0">AVERAGE(D7:D11)</f>
        <v>40.200000000000003</v>
      </c>
      <c r="E12" s="57">
        <f t="shared" si="0"/>
        <v>41.6</v>
      </c>
      <c r="F12" s="57">
        <f t="shared" si="0"/>
        <v>41</v>
      </c>
      <c r="G12" s="57">
        <f t="shared" si="0"/>
        <v>42.4</v>
      </c>
      <c r="H12" s="57">
        <f t="shared" si="0"/>
        <v>42.8</v>
      </c>
      <c r="I12" s="57">
        <f t="shared" si="0"/>
        <v>44</v>
      </c>
      <c r="J12" s="57">
        <f t="shared" si="0"/>
        <v>40.6</v>
      </c>
      <c r="K12" s="57">
        <f t="shared" si="0"/>
        <v>21.6</v>
      </c>
      <c r="L12" s="57">
        <v>0</v>
      </c>
      <c r="M12" s="57">
        <f t="shared" ref="M12:T12" si="1">AVERAGE(M7:M11)</f>
        <v>18</v>
      </c>
      <c r="N12" s="57">
        <f t="shared" si="1"/>
        <v>35</v>
      </c>
      <c r="O12" s="57">
        <f t="shared" si="1"/>
        <v>42</v>
      </c>
      <c r="P12" s="57">
        <f t="shared" si="1"/>
        <v>42.4</v>
      </c>
      <c r="Q12" s="57">
        <f t="shared" si="1"/>
        <v>42.2</v>
      </c>
      <c r="R12" s="57">
        <f t="shared" si="1"/>
        <v>41.2</v>
      </c>
      <c r="S12" s="57">
        <f t="shared" si="1"/>
        <v>39.799999999999997</v>
      </c>
      <c r="T12" s="58">
        <f t="shared" si="1"/>
        <v>39.6</v>
      </c>
      <c r="U12" s="52"/>
    </row>
    <row r="13" spans="1:21" ht="24" customHeight="1" thickBot="1" x14ac:dyDescent="0.2">
      <c r="A13" s="43"/>
      <c r="B13" s="46"/>
      <c r="C13" s="8" t="s">
        <v>1</v>
      </c>
      <c r="D13" s="59">
        <f t="shared" ref="D13:K13" si="2">STDEV(D7:D11)</f>
        <v>1.9235384061671343</v>
      </c>
      <c r="E13" s="59">
        <f t="shared" si="2"/>
        <v>1.8165902124584952</v>
      </c>
      <c r="F13" s="59">
        <f t="shared" si="2"/>
        <v>1.8708286933869707</v>
      </c>
      <c r="G13" s="59">
        <f t="shared" si="2"/>
        <v>1.6733200530681511</v>
      </c>
      <c r="H13" s="59">
        <f t="shared" si="2"/>
        <v>1.9235384061671343</v>
      </c>
      <c r="I13" s="59">
        <f t="shared" si="2"/>
        <v>2</v>
      </c>
      <c r="J13" s="59">
        <f t="shared" si="2"/>
        <v>1.6733200530681511</v>
      </c>
      <c r="K13" s="59">
        <f t="shared" si="2"/>
        <v>1.51657508881031</v>
      </c>
      <c r="L13" s="59">
        <v>0</v>
      </c>
      <c r="M13" s="59">
        <f t="shared" ref="M13:T13" si="3">STDEV(M7:M11)</f>
        <v>1.2247448713915889</v>
      </c>
      <c r="N13" s="59">
        <f t="shared" si="3"/>
        <v>2.1213203435596424</v>
      </c>
      <c r="O13" s="59">
        <f t="shared" si="3"/>
        <v>1.8708286933869707</v>
      </c>
      <c r="P13" s="59">
        <f t="shared" si="3"/>
        <v>1.3416407864998738</v>
      </c>
      <c r="Q13" s="59">
        <f t="shared" si="3"/>
        <v>2.3874672772626644</v>
      </c>
      <c r="R13" s="59">
        <f t="shared" si="3"/>
        <v>2.16794833886788</v>
      </c>
      <c r="S13" s="59">
        <f t="shared" si="3"/>
        <v>2.16794833886788</v>
      </c>
      <c r="T13" s="60">
        <f t="shared" si="3"/>
        <v>1.8165902124584949</v>
      </c>
      <c r="U13" s="52"/>
    </row>
    <row r="14" spans="1:21" ht="24" customHeight="1" x14ac:dyDescent="0.15">
      <c r="A14" s="19"/>
      <c r="B14" s="28" t="s">
        <v>20</v>
      </c>
      <c r="C14" s="25" t="s">
        <v>4</v>
      </c>
      <c r="D14" s="61">
        <v>44</v>
      </c>
      <c r="E14" s="61">
        <v>42</v>
      </c>
      <c r="F14" s="61">
        <v>43</v>
      </c>
      <c r="G14" s="61">
        <v>47</v>
      </c>
      <c r="H14" s="61">
        <v>48</v>
      </c>
      <c r="I14" s="61">
        <v>45</v>
      </c>
      <c r="J14" s="61">
        <v>40</v>
      </c>
      <c r="K14" s="61">
        <v>20</v>
      </c>
      <c r="L14" s="61">
        <v>0</v>
      </c>
      <c r="M14" s="61">
        <v>18</v>
      </c>
      <c r="N14" s="61">
        <v>44</v>
      </c>
      <c r="O14" s="61">
        <v>45</v>
      </c>
      <c r="P14" s="61">
        <v>43</v>
      </c>
      <c r="Q14" s="61">
        <v>46</v>
      </c>
      <c r="R14" s="61">
        <v>41</v>
      </c>
      <c r="S14" s="61">
        <v>40</v>
      </c>
      <c r="T14" s="62">
        <v>41</v>
      </c>
      <c r="U14" s="52"/>
    </row>
    <row r="15" spans="1:21" ht="24" customHeight="1" x14ac:dyDescent="0.15">
      <c r="A15" s="19"/>
      <c r="B15" s="13"/>
      <c r="C15" s="13"/>
      <c r="D15" s="63">
        <v>39</v>
      </c>
      <c r="E15" s="63">
        <v>41</v>
      </c>
      <c r="F15" s="63">
        <v>44</v>
      </c>
      <c r="G15" s="63">
        <v>42</v>
      </c>
      <c r="H15" s="63">
        <v>46</v>
      </c>
      <c r="I15" s="63">
        <v>47</v>
      </c>
      <c r="J15" s="63">
        <v>48</v>
      </c>
      <c r="K15" s="63">
        <v>22</v>
      </c>
      <c r="L15" s="63">
        <v>0</v>
      </c>
      <c r="M15" s="63">
        <v>15</v>
      </c>
      <c r="N15" s="63">
        <v>40</v>
      </c>
      <c r="O15" s="63">
        <v>42</v>
      </c>
      <c r="P15" s="63">
        <v>47</v>
      </c>
      <c r="Q15" s="63">
        <v>44</v>
      </c>
      <c r="R15" s="63">
        <v>43</v>
      </c>
      <c r="S15" s="63">
        <v>42</v>
      </c>
      <c r="T15" s="64">
        <v>44</v>
      </c>
      <c r="U15" s="52"/>
    </row>
    <row r="16" spans="1:21" ht="24" customHeight="1" x14ac:dyDescent="0.15">
      <c r="A16" s="19"/>
      <c r="B16" s="13"/>
      <c r="C16" s="13"/>
      <c r="D16" s="63">
        <v>42</v>
      </c>
      <c r="E16" s="63">
        <v>47</v>
      </c>
      <c r="F16" s="63">
        <v>43</v>
      </c>
      <c r="G16" s="63">
        <v>44</v>
      </c>
      <c r="H16" s="63">
        <v>46</v>
      </c>
      <c r="I16" s="63">
        <v>48</v>
      </c>
      <c r="J16" s="63">
        <v>40</v>
      </c>
      <c r="K16" s="63">
        <v>16</v>
      </c>
      <c r="L16" s="63">
        <v>0</v>
      </c>
      <c r="M16" s="63">
        <v>22</v>
      </c>
      <c r="N16" s="63">
        <v>36</v>
      </c>
      <c r="O16" s="63">
        <v>47</v>
      </c>
      <c r="P16" s="63">
        <v>46</v>
      </c>
      <c r="Q16" s="63">
        <v>43</v>
      </c>
      <c r="R16" s="63">
        <v>41</v>
      </c>
      <c r="S16" s="63">
        <v>44</v>
      </c>
      <c r="T16" s="64">
        <v>43</v>
      </c>
      <c r="U16" s="52"/>
    </row>
    <row r="17" spans="1:21" ht="24" customHeight="1" x14ac:dyDescent="0.15">
      <c r="A17" s="19"/>
      <c r="B17" s="13"/>
      <c r="C17" s="13"/>
      <c r="D17" s="63">
        <v>45</v>
      </c>
      <c r="E17" s="63">
        <v>43</v>
      </c>
      <c r="F17" s="63">
        <v>45</v>
      </c>
      <c r="G17" s="63">
        <v>46</v>
      </c>
      <c r="H17" s="63">
        <v>43</v>
      </c>
      <c r="I17" s="63">
        <v>46</v>
      </c>
      <c r="J17" s="63">
        <v>46</v>
      </c>
      <c r="K17" s="63">
        <v>23</v>
      </c>
      <c r="L17" s="63">
        <v>0</v>
      </c>
      <c r="M17" s="63">
        <v>14</v>
      </c>
      <c r="N17" s="63">
        <v>33</v>
      </c>
      <c r="O17" s="63">
        <v>44</v>
      </c>
      <c r="P17" s="63">
        <v>42</v>
      </c>
      <c r="Q17" s="63">
        <v>41</v>
      </c>
      <c r="R17" s="63">
        <v>42</v>
      </c>
      <c r="S17" s="63">
        <v>43</v>
      </c>
      <c r="T17" s="64">
        <v>41</v>
      </c>
      <c r="U17" s="52"/>
    </row>
    <row r="18" spans="1:21" ht="24" customHeight="1" x14ac:dyDescent="0.15">
      <c r="A18" s="19"/>
      <c r="B18" s="13"/>
      <c r="C18" s="23"/>
      <c r="D18" s="63">
        <v>41</v>
      </c>
      <c r="E18" s="63">
        <v>46</v>
      </c>
      <c r="F18" s="63">
        <v>43</v>
      </c>
      <c r="G18" s="63">
        <v>46</v>
      </c>
      <c r="H18" s="63">
        <v>47</v>
      </c>
      <c r="I18" s="63">
        <v>48</v>
      </c>
      <c r="J18" s="63">
        <v>43</v>
      </c>
      <c r="K18" s="63">
        <v>18</v>
      </c>
      <c r="L18" s="63">
        <v>0</v>
      </c>
      <c r="M18" s="63">
        <v>19</v>
      </c>
      <c r="N18" s="63">
        <v>43</v>
      </c>
      <c r="O18" s="63">
        <v>45</v>
      </c>
      <c r="P18" s="63">
        <v>47</v>
      </c>
      <c r="Q18" s="63">
        <v>43</v>
      </c>
      <c r="R18" s="63">
        <v>44</v>
      </c>
      <c r="S18" s="63">
        <v>46</v>
      </c>
      <c r="T18" s="64">
        <v>42</v>
      </c>
      <c r="U18" s="52"/>
    </row>
    <row r="19" spans="1:21" ht="24" customHeight="1" x14ac:dyDescent="0.15">
      <c r="A19" s="19"/>
      <c r="B19" s="13"/>
      <c r="C19" s="5" t="s">
        <v>0</v>
      </c>
      <c r="D19" s="57">
        <f t="shared" ref="D19:K19" si="4">AVERAGE(D14:D18)</f>
        <v>42.2</v>
      </c>
      <c r="E19" s="57">
        <f t="shared" si="4"/>
        <v>43.8</v>
      </c>
      <c r="F19" s="57">
        <f t="shared" si="4"/>
        <v>43.6</v>
      </c>
      <c r="G19" s="57">
        <f t="shared" si="4"/>
        <v>45</v>
      </c>
      <c r="H19" s="57">
        <f t="shared" si="4"/>
        <v>46</v>
      </c>
      <c r="I19" s="57">
        <f t="shared" si="4"/>
        <v>46.8</v>
      </c>
      <c r="J19" s="57">
        <f t="shared" si="4"/>
        <v>43.4</v>
      </c>
      <c r="K19" s="57">
        <f t="shared" si="4"/>
        <v>19.8</v>
      </c>
      <c r="L19" s="57">
        <v>0</v>
      </c>
      <c r="M19" s="57">
        <f t="shared" ref="M19:T19" si="5">AVERAGE(M14:M18)</f>
        <v>17.600000000000001</v>
      </c>
      <c r="N19" s="57">
        <f t="shared" si="5"/>
        <v>39.200000000000003</v>
      </c>
      <c r="O19" s="57">
        <f t="shared" si="5"/>
        <v>44.6</v>
      </c>
      <c r="P19" s="57">
        <f t="shared" si="5"/>
        <v>45</v>
      </c>
      <c r="Q19" s="57">
        <f t="shared" si="5"/>
        <v>43.4</v>
      </c>
      <c r="R19" s="57">
        <f t="shared" si="5"/>
        <v>42.2</v>
      </c>
      <c r="S19" s="57">
        <f t="shared" si="5"/>
        <v>43</v>
      </c>
      <c r="T19" s="58">
        <f t="shared" si="5"/>
        <v>42.2</v>
      </c>
      <c r="U19" s="52"/>
    </row>
    <row r="20" spans="1:21" ht="24" customHeight="1" thickBot="1" x14ac:dyDescent="0.2">
      <c r="A20" s="20"/>
      <c r="B20" s="14"/>
      <c r="C20" s="9" t="s">
        <v>1</v>
      </c>
      <c r="D20" s="59">
        <f t="shared" ref="D20:K20" si="6">STDEV(D14:D18)</f>
        <v>2.3874672772626644</v>
      </c>
      <c r="E20" s="59">
        <f t="shared" si="6"/>
        <v>2.5884358211089573</v>
      </c>
      <c r="F20" s="59">
        <f t="shared" si="6"/>
        <v>0.89442719099991586</v>
      </c>
      <c r="G20" s="59">
        <f t="shared" si="6"/>
        <v>2</v>
      </c>
      <c r="H20" s="59">
        <f t="shared" si="6"/>
        <v>1.8708286933869707</v>
      </c>
      <c r="I20" s="59">
        <f t="shared" si="6"/>
        <v>1.3038404810405297</v>
      </c>
      <c r="J20" s="59">
        <f t="shared" si="6"/>
        <v>3.5777087639996634</v>
      </c>
      <c r="K20" s="59">
        <f t="shared" si="6"/>
        <v>2.8635642126552687</v>
      </c>
      <c r="L20" s="59">
        <v>0</v>
      </c>
      <c r="M20" s="59">
        <f t="shared" ref="M20:T20" si="7">STDEV(M14:M18)</f>
        <v>3.2093613071762443</v>
      </c>
      <c r="N20" s="59">
        <f t="shared" si="7"/>
        <v>4.6583258795408513</v>
      </c>
      <c r="O20" s="59">
        <f t="shared" si="7"/>
        <v>1.8165902124584949</v>
      </c>
      <c r="P20" s="59">
        <f t="shared" si="7"/>
        <v>2.3452078799117149</v>
      </c>
      <c r="Q20" s="59">
        <f t="shared" si="7"/>
        <v>1.8165902124584952</v>
      </c>
      <c r="R20" s="59">
        <f t="shared" si="7"/>
        <v>1.3038404810405297</v>
      </c>
      <c r="S20" s="59">
        <f t="shared" si="7"/>
        <v>2.2360679774997898</v>
      </c>
      <c r="T20" s="60">
        <f t="shared" si="7"/>
        <v>1.3038404810405297</v>
      </c>
      <c r="U20" s="52"/>
    </row>
    <row r="21" spans="1:21" ht="24" customHeight="1" x14ac:dyDescent="0.15">
      <c r="A21" s="21" t="s">
        <v>21</v>
      </c>
      <c r="B21" s="27" t="s">
        <v>19</v>
      </c>
      <c r="C21" s="24" t="s">
        <v>4</v>
      </c>
      <c r="D21" s="65">
        <v>20</v>
      </c>
      <c r="E21" s="65">
        <v>22</v>
      </c>
      <c r="F21" s="65">
        <v>24</v>
      </c>
      <c r="G21" s="65">
        <v>28</v>
      </c>
      <c r="H21" s="65">
        <v>30</v>
      </c>
      <c r="I21" s="65">
        <v>26</v>
      </c>
      <c r="J21" s="65">
        <v>21</v>
      </c>
      <c r="K21" s="65">
        <v>18</v>
      </c>
      <c r="L21" s="65">
        <v>0</v>
      </c>
      <c r="M21" s="65">
        <v>16</v>
      </c>
      <c r="N21" s="65">
        <v>18</v>
      </c>
      <c r="O21" s="65">
        <v>24</v>
      </c>
      <c r="P21" s="65">
        <v>26</v>
      </c>
      <c r="Q21" s="65">
        <v>27</v>
      </c>
      <c r="R21" s="65">
        <v>25</v>
      </c>
      <c r="S21" s="65">
        <v>26</v>
      </c>
      <c r="T21" s="66">
        <v>25</v>
      </c>
      <c r="U21" s="52"/>
    </row>
    <row r="22" spans="1:21" ht="24" customHeight="1" x14ac:dyDescent="0.15">
      <c r="A22" s="16"/>
      <c r="B22" s="13"/>
      <c r="C22" s="13"/>
      <c r="D22" s="67">
        <v>24</v>
      </c>
      <c r="E22" s="67">
        <v>25</v>
      </c>
      <c r="F22" s="67">
        <v>23</v>
      </c>
      <c r="G22" s="67">
        <v>26</v>
      </c>
      <c r="H22" s="67">
        <v>27</v>
      </c>
      <c r="I22" s="67">
        <v>28</v>
      </c>
      <c r="J22" s="67">
        <v>25</v>
      </c>
      <c r="K22" s="67">
        <v>16</v>
      </c>
      <c r="L22" s="67">
        <v>0</v>
      </c>
      <c r="M22" s="67">
        <v>15</v>
      </c>
      <c r="N22" s="67">
        <v>22</v>
      </c>
      <c r="O22" s="67">
        <v>26</v>
      </c>
      <c r="P22" s="67">
        <v>28</v>
      </c>
      <c r="Q22" s="67">
        <v>26</v>
      </c>
      <c r="R22" s="67">
        <v>25</v>
      </c>
      <c r="S22" s="67">
        <v>27</v>
      </c>
      <c r="T22" s="68">
        <v>24</v>
      </c>
      <c r="U22" s="52"/>
    </row>
    <row r="23" spans="1:21" ht="24" customHeight="1" x14ac:dyDescent="0.15">
      <c r="A23" s="16"/>
      <c r="B23" s="13"/>
      <c r="C23" s="13"/>
      <c r="D23" s="67">
        <v>25</v>
      </c>
      <c r="E23" s="67">
        <v>26</v>
      </c>
      <c r="F23" s="67">
        <v>28</v>
      </c>
      <c r="G23" s="67">
        <v>24</v>
      </c>
      <c r="H23" s="67">
        <v>29</v>
      </c>
      <c r="I23" s="67">
        <v>27</v>
      </c>
      <c r="J23" s="67">
        <v>22</v>
      </c>
      <c r="K23" s="67">
        <v>20</v>
      </c>
      <c r="L23" s="67">
        <v>0</v>
      </c>
      <c r="M23" s="67">
        <v>17</v>
      </c>
      <c r="N23" s="67">
        <v>20</v>
      </c>
      <c r="O23" s="67">
        <v>25</v>
      </c>
      <c r="P23" s="67">
        <v>27</v>
      </c>
      <c r="Q23" s="67">
        <v>27</v>
      </c>
      <c r="R23" s="67">
        <v>24</v>
      </c>
      <c r="S23" s="67">
        <v>25</v>
      </c>
      <c r="T23" s="68">
        <v>26</v>
      </c>
      <c r="U23" s="52"/>
    </row>
    <row r="24" spans="1:21" ht="24" customHeight="1" x14ac:dyDescent="0.15">
      <c r="A24" s="16"/>
      <c r="B24" s="13"/>
      <c r="C24" s="13"/>
      <c r="D24" s="67">
        <v>27</v>
      </c>
      <c r="E24" s="67">
        <v>24</v>
      </c>
      <c r="F24" s="67">
        <v>23</v>
      </c>
      <c r="G24" s="67">
        <v>26</v>
      </c>
      <c r="H24" s="67">
        <v>28</v>
      </c>
      <c r="I24" s="67">
        <v>29</v>
      </c>
      <c r="J24" s="67">
        <v>23</v>
      </c>
      <c r="K24" s="67">
        <v>18</v>
      </c>
      <c r="L24" s="67">
        <v>0</v>
      </c>
      <c r="M24" s="67">
        <v>18</v>
      </c>
      <c r="N24" s="67">
        <v>21</v>
      </c>
      <c r="O24" s="67">
        <v>26</v>
      </c>
      <c r="P24" s="67">
        <v>25</v>
      </c>
      <c r="Q24" s="67">
        <v>24</v>
      </c>
      <c r="R24" s="67">
        <v>26</v>
      </c>
      <c r="S24" s="67">
        <v>23</v>
      </c>
      <c r="T24" s="68">
        <v>24</v>
      </c>
      <c r="U24" s="52"/>
    </row>
    <row r="25" spans="1:21" ht="24" customHeight="1" x14ac:dyDescent="0.15">
      <c r="A25" s="16"/>
      <c r="B25" s="13"/>
      <c r="C25" s="23"/>
      <c r="D25" s="67">
        <v>22</v>
      </c>
      <c r="E25" s="67">
        <v>24</v>
      </c>
      <c r="F25" s="67">
        <v>23</v>
      </c>
      <c r="G25" s="67">
        <v>27</v>
      </c>
      <c r="H25" s="67">
        <v>25</v>
      </c>
      <c r="I25" s="67">
        <v>28</v>
      </c>
      <c r="J25" s="67">
        <v>26</v>
      </c>
      <c r="K25" s="67">
        <v>20</v>
      </c>
      <c r="L25" s="67">
        <v>0</v>
      </c>
      <c r="M25" s="67">
        <v>18</v>
      </c>
      <c r="N25" s="67">
        <v>20</v>
      </c>
      <c r="O25" s="67">
        <v>27</v>
      </c>
      <c r="P25" s="67">
        <v>24</v>
      </c>
      <c r="Q25" s="67">
        <v>24</v>
      </c>
      <c r="R25" s="67">
        <v>21</v>
      </c>
      <c r="S25" s="67">
        <v>23</v>
      </c>
      <c r="T25" s="68">
        <v>24</v>
      </c>
      <c r="U25" s="52"/>
    </row>
    <row r="26" spans="1:21" ht="24" customHeight="1" x14ac:dyDescent="0.15">
      <c r="A26" s="16"/>
      <c r="B26" s="13"/>
      <c r="C26" s="6" t="s">
        <v>0</v>
      </c>
      <c r="D26" s="57">
        <f t="shared" ref="D26:K26" si="8">AVERAGE(D21:D25)</f>
        <v>23.6</v>
      </c>
      <c r="E26" s="57">
        <f t="shared" si="8"/>
        <v>24.2</v>
      </c>
      <c r="F26" s="57">
        <f t="shared" si="8"/>
        <v>24.2</v>
      </c>
      <c r="G26" s="57">
        <f t="shared" si="8"/>
        <v>26.2</v>
      </c>
      <c r="H26" s="57">
        <f t="shared" si="8"/>
        <v>27.8</v>
      </c>
      <c r="I26" s="57">
        <f t="shared" si="8"/>
        <v>27.6</v>
      </c>
      <c r="J26" s="57">
        <f t="shared" si="8"/>
        <v>23.4</v>
      </c>
      <c r="K26" s="57">
        <f t="shared" si="8"/>
        <v>18.399999999999999</v>
      </c>
      <c r="L26" s="57">
        <v>0</v>
      </c>
      <c r="M26" s="57">
        <f t="shared" ref="M26:T26" si="9">AVERAGE(M21:M25)</f>
        <v>16.8</v>
      </c>
      <c r="N26" s="57">
        <f t="shared" si="9"/>
        <v>20.2</v>
      </c>
      <c r="O26" s="57">
        <f t="shared" si="9"/>
        <v>25.6</v>
      </c>
      <c r="P26" s="57">
        <f t="shared" si="9"/>
        <v>26</v>
      </c>
      <c r="Q26" s="57">
        <f t="shared" si="9"/>
        <v>25.6</v>
      </c>
      <c r="R26" s="57">
        <f t="shared" si="9"/>
        <v>24.2</v>
      </c>
      <c r="S26" s="57">
        <f t="shared" si="9"/>
        <v>24.8</v>
      </c>
      <c r="T26" s="58">
        <f t="shared" si="9"/>
        <v>24.6</v>
      </c>
      <c r="U26" s="52"/>
    </row>
    <row r="27" spans="1:21" ht="24" customHeight="1" thickBot="1" x14ac:dyDescent="0.2">
      <c r="A27" s="16"/>
      <c r="B27" s="14"/>
      <c r="C27" s="10" t="s">
        <v>1</v>
      </c>
      <c r="D27" s="59">
        <f t="shared" ref="D27:K27" si="10">STDEV(D21:D25)</f>
        <v>2.7018512172212508</v>
      </c>
      <c r="E27" s="59">
        <f t="shared" si="10"/>
        <v>1.4832396974191324</v>
      </c>
      <c r="F27" s="59">
        <f t="shared" si="10"/>
        <v>2.16794833886788</v>
      </c>
      <c r="G27" s="59">
        <f t="shared" si="10"/>
        <v>1.4832396974191324</v>
      </c>
      <c r="H27" s="59">
        <f t="shared" si="10"/>
        <v>1.9235384061671346</v>
      </c>
      <c r="I27" s="59">
        <f t="shared" si="10"/>
        <v>1.1401754250991381</v>
      </c>
      <c r="J27" s="59">
        <f t="shared" si="10"/>
        <v>2.0736441353327719</v>
      </c>
      <c r="K27" s="59">
        <f t="shared" si="10"/>
        <v>1.6733200530681511</v>
      </c>
      <c r="L27" s="59">
        <v>0</v>
      </c>
      <c r="M27" s="59">
        <f t="shared" ref="M27:T27" si="11">STDEV(M21:M25)</f>
        <v>1.3038404810405297</v>
      </c>
      <c r="N27" s="59">
        <f t="shared" si="11"/>
        <v>1.4832396974191324</v>
      </c>
      <c r="O27" s="59">
        <f t="shared" si="11"/>
        <v>1.1401754250991378</v>
      </c>
      <c r="P27" s="59">
        <f t="shared" si="11"/>
        <v>1.5811388300841898</v>
      </c>
      <c r="Q27" s="59">
        <f t="shared" si="11"/>
        <v>1.51657508881031</v>
      </c>
      <c r="R27" s="59">
        <f t="shared" si="11"/>
        <v>1.9235384061671343</v>
      </c>
      <c r="S27" s="59">
        <f t="shared" si="11"/>
        <v>1.7888543819998317</v>
      </c>
      <c r="T27" s="60">
        <f t="shared" si="11"/>
        <v>0.89442719099991586</v>
      </c>
      <c r="U27" s="52"/>
    </row>
    <row r="28" spans="1:21" ht="24" customHeight="1" x14ac:dyDescent="0.15">
      <c r="A28" s="16"/>
      <c r="B28" s="12" t="s">
        <v>20</v>
      </c>
      <c r="C28" s="22" t="s">
        <v>4</v>
      </c>
      <c r="D28" s="69">
        <v>32</v>
      </c>
      <c r="E28" s="69">
        <v>30</v>
      </c>
      <c r="F28" s="69">
        <v>31</v>
      </c>
      <c r="G28" s="69">
        <v>34</v>
      </c>
      <c r="H28" s="69">
        <v>34</v>
      </c>
      <c r="I28" s="69">
        <v>34</v>
      </c>
      <c r="J28" s="69">
        <v>31</v>
      </c>
      <c r="K28" s="69">
        <v>16</v>
      </c>
      <c r="L28" s="69">
        <v>0</v>
      </c>
      <c r="M28" s="69">
        <v>14</v>
      </c>
      <c r="N28" s="69">
        <v>33</v>
      </c>
      <c r="O28" s="69">
        <v>34</v>
      </c>
      <c r="P28" s="69">
        <v>35</v>
      </c>
      <c r="Q28" s="69">
        <v>32</v>
      </c>
      <c r="R28" s="69">
        <v>31</v>
      </c>
      <c r="S28" s="69">
        <v>29</v>
      </c>
      <c r="T28" s="70">
        <v>30</v>
      </c>
      <c r="U28" s="52"/>
    </row>
    <row r="29" spans="1:21" ht="24" customHeight="1" x14ac:dyDescent="0.15">
      <c r="A29" s="16"/>
      <c r="B29" s="13"/>
      <c r="C29" s="13"/>
      <c r="D29" s="71">
        <v>28</v>
      </c>
      <c r="E29" s="71">
        <v>32</v>
      </c>
      <c r="F29" s="71">
        <v>33</v>
      </c>
      <c r="G29" s="71">
        <v>29</v>
      </c>
      <c r="H29" s="71">
        <v>33</v>
      </c>
      <c r="I29" s="71">
        <v>32</v>
      </c>
      <c r="J29" s="71">
        <v>32</v>
      </c>
      <c r="K29" s="71">
        <v>14</v>
      </c>
      <c r="L29" s="71">
        <v>0</v>
      </c>
      <c r="M29" s="71">
        <v>16</v>
      </c>
      <c r="N29" s="71">
        <v>28</v>
      </c>
      <c r="O29" s="71">
        <v>30</v>
      </c>
      <c r="P29" s="71">
        <v>29</v>
      </c>
      <c r="Q29" s="71">
        <v>28</v>
      </c>
      <c r="R29" s="71">
        <v>31</v>
      </c>
      <c r="S29" s="71">
        <v>30</v>
      </c>
      <c r="T29" s="72">
        <v>32</v>
      </c>
      <c r="U29" s="52"/>
    </row>
    <row r="30" spans="1:21" ht="24" customHeight="1" x14ac:dyDescent="0.15">
      <c r="A30" s="16"/>
      <c r="B30" s="13"/>
      <c r="C30" s="13"/>
      <c r="D30" s="71">
        <v>29</v>
      </c>
      <c r="E30" s="71">
        <v>30</v>
      </c>
      <c r="F30" s="71">
        <v>29</v>
      </c>
      <c r="G30" s="71">
        <v>31</v>
      </c>
      <c r="H30" s="71">
        <v>29</v>
      </c>
      <c r="I30" s="71">
        <v>30</v>
      </c>
      <c r="J30" s="71">
        <v>28</v>
      </c>
      <c r="K30" s="71">
        <v>15</v>
      </c>
      <c r="L30" s="71">
        <v>0</v>
      </c>
      <c r="M30" s="71">
        <v>16</v>
      </c>
      <c r="N30" s="71">
        <v>27</v>
      </c>
      <c r="O30" s="71">
        <v>29</v>
      </c>
      <c r="P30" s="71">
        <v>30</v>
      </c>
      <c r="Q30" s="71">
        <v>29</v>
      </c>
      <c r="R30" s="71">
        <v>29</v>
      </c>
      <c r="S30" s="71">
        <v>33</v>
      </c>
      <c r="T30" s="72">
        <v>31</v>
      </c>
      <c r="U30" s="52"/>
    </row>
    <row r="31" spans="1:21" ht="24" customHeight="1" x14ac:dyDescent="0.15">
      <c r="A31" s="16"/>
      <c r="B31" s="13"/>
      <c r="C31" s="13"/>
      <c r="D31" s="71">
        <v>28</v>
      </c>
      <c r="E31" s="71">
        <v>31</v>
      </c>
      <c r="F31" s="71">
        <v>32</v>
      </c>
      <c r="G31" s="71">
        <v>31</v>
      </c>
      <c r="H31" s="71">
        <v>33</v>
      </c>
      <c r="I31" s="71">
        <v>34</v>
      </c>
      <c r="J31" s="71">
        <v>27</v>
      </c>
      <c r="K31" s="71">
        <v>20</v>
      </c>
      <c r="L31" s="71">
        <v>0</v>
      </c>
      <c r="M31" s="71">
        <v>20</v>
      </c>
      <c r="N31" s="71">
        <v>26</v>
      </c>
      <c r="O31" s="71">
        <v>31</v>
      </c>
      <c r="P31" s="71">
        <v>28</v>
      </c>
      <c r="Q31" s="71">
        <v>28</v>
      </c>
      <c r="R31" s="71">
        <v>29</v>
      </c>
      <c r="S31" s="71">
        <v>33</v>
      </c>
      <c r="T31" s="72">
        <v>30</v>
      </c>
      <c r="U31" s="52"/>
    </row>
    <row r="32" spans="1:21" ht="24" customHeight="1" x14ac:dyDescent="0.15">
      <c r="A32" s="16"/>
      <c r="B32" s="13"/>
      <c r="C32" s="23"/>
      <c r="D32" s="71">
        <v>31</v>
      </c>
      <c r="E32" s="71">
        <v>33</v>
      </c>
      <c r="F32" s="71">
        <v>32</v>
      </c>
      <c r="G32" s="71">
        <v>29</v>
      </c>
      <c r="H32" s="71">
        <v>32</v>
      </c>
      <c r="I32" s="71">
        <v>31</v>
      </c>
      <c r="J32" s="71">
        <v>27</v>
      </c>
      <c r="K32" s="71">
        <v>18</v>
      </c>
      <c r="L32" s="71">
        <v>0</v>
      </c>
      <c r="M32" s="71">
        <v>14</v>
      </c>
      <c r="N32" s="71">
        <v>26</v>
      </c>
      <c r="O32" s="71">
        <v>31</v>
      </c>
      <c r="P32" s="71">
        <v>33</v>
      </c>
      <c r="Q32" s="71">
        <v>31</v>
      </c>
      <c r="R32" s="71">
        <v>32</v>
      </c>
      <c r="S32" s="71">
        <v>31</v>
      </c>
      <c r="T32" s="72">
        <v>32</v>
      </c>
      <c r="U32" s="52"/>
    </row>
    <row r="33" spans="1:21" ht="24" customHeight="1" x14ac:dyDescent="0.15">
      <c r="A33" s="16"/>
      <c r="B33" s="13"/>
      <c r="C33" s="7" t="s">
        <v>0</v>
      </c>
      <c r="D33" s="73">
        <f t="shared" ref="D33:K33" si="12">AVERAGE(D28:D32)</f>
        <v>29.6</v>
      </c>
      <c r="E33" s="73">
        <f t="shared" si="12"/>
        <v>31.2</v>
      </c>
      <c r="F33" s="73">
        <f t="shared" si="12"/>
        <v>31.4</v>
      </c>
      <c r="G33" s="73">
        <f t="shared" si="12"/>
        <v>30.8</v>
      </c>
      <c r="H33" s="73">
        <f t="shared" si="12"/>
        <v>32.200000000000003</v>
      </c>
      <c r="I33" s="73">
        <f t="shared" si="12"/>
        <v>32.200000000000003</v>
      </c>
      <c r="J33" s="73">
        <f t="shared" si="12"/>
        <v>29</v>
      </c>
      <c r="K33" s="73">
        <f t="shared" si="12"/>
        <v>16.600000000000001</v>
      </c>
      <c r="L33" s="73">
        <v>0</v>
      </c>
      <c r="M33" s="73">
        <f t="shared" ref="M33:T33" si="13">AVERAGE(M28:M32)</f>
        <v>16</v>
      </c>
      <c r="N33" s="73">
        <f t="shared" si="13"/>
        <v>28</v>
      </c>
      <c r="O33" s="73">
        <f t="shared" si="13"/>
        <v>31</v>
      </c>
      <c r="P33" s="73">
        <f t="shared" si="13"/>
        <v>31</v>
      </c>
      <c r="Q33" s="73">
        <f t="shared" si="13"/>
        <v>29.6</v>
      </c>
      <c r="R33" s="73">
        <f t="shared" si="13"/>
        <v>30.4</v>
      </c>
      <c r="S33" s="73">
        <f t="shared" si="13"/>
        <v>31.2</v>
      </c>
      <c r="T33" s="74">
        <f t="shared" si="13"/>
        <v>31</v>
      </c>
      <c r="U33" s="52"/>
    </row>
    <row r="34" spans="1:21" ht="24" customHeight="1" thickBot="1" x14ac:dyDescent="0.2">
      <c r="A34" s="17"/>
      <c r="B34" s="14"/>
      <c r="C34" s="11" t="s">
        <v>1</v>
      </c>
      <c r="D34" s="75">
        <f t="shared" ref="D34:K34" si="14">STDEV(D28:D32)</f>
        <v>1.8165902124584949</v>
      </c>
      <c r="E34" s="75">
        <f t="shared" si="14"/>
        <v>1.3038404810405297</v>
      </c>
      <c r="F34" s="75">
        <f t="shared" si="14"/>
        <v>1.51657508881031</v>
      </c>
      <c r="G34" s="75">
        <f t="shared" si="14"/>
        <v>2.0493901531919194</v>
      </c>
      <c r="H34" s="75">
        <f t="shared" si="14"/>
        <v>1.9235384061671343</v>
      </c>
      <c r="I34" s="75">
        <f t="shared" si="14"/>
        <v>1.7888543819998317</v>
      </c>
      <c r="J34" s="75">
        <f t="shared" si="14"/>
        <v>2.3452078799117149</v>
      </c>
      <c r="K34" s="75">
        <f t="shared" si="14"/>
        <v>2.4083189157584615</v>
      </c>
      <c r="L34" s="75">
        <v>0</v>
      </c>
      <c r="M34" s="75">
        <f t="shared" ref="M34:T34" si="15">STDEV(M28:M32)</f>
        <v>2.4494897427831779</v>
      </c>
      <c r="N34" s="75">
        <f t="shared" si="15"/>
        <v>2.9154759474226504</v>
      </c>
      <c r="O34" s="75">
        <f t="shared" si="15"/>
        <v>1.8708286933869707</v>
      </c>
      <c r="P34" s="75">
        <f t="shared" si="15"/>
        <v>2.9154759474226504</v>
      </c>
      <c r="Q34" s="75">
        <f t="shared" si="15"/>
        <v>1.8165902124584949</v>
      </c>
      <c r="R34" s="75">
        <f t="shared" si="15"/>
        <v>1.3416407864998738</v>
      </c>
      <c r="S34" s="75">
        <f t="shared" si="15"/>
        <v>1.7888543819998317</v>
      </c>
      <c r="T34" s="76">
        <f t="shared" si="15"/>
        <v>1</v>
      </c>
      <c r="U34" s="52"/>
    </row>
    <row r="35" spans="1:21" ht="24" customHeight="1" x14ac:dyDescent="0.15"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</row>
    <row r="36" spans="1:21" x14ac:dyDescent="0.15"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</row>
  </sheetData>
  <mergeCells count="15">
    <mergeCell ref="A7:A20"/>
    <mergeCell ref="A21:A34"/>
    <mergeCell ref="B7:B13"/>
    <mergeCell ref="D4:T4"/>
    <mergeCell ref="D5:L5"/>
    <mergeCell ref="M5:T5"/>
    <mergeCell ref="B14:B20"/>
    <mergeCell ref="B21:B27"/>
    <mergeCell ref="C7:C11"/>
    <mergeCell ref="C14:C18"/>
    <mergeCell ref="C21:C25"/>
    <mergeCell ref="C28:C32"/>
    <mergeCell ref="B4:B6"/>
    <mergeCell ref="C4:C6"/>
    <mergeCell ref="B28:B3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5 source data 1</vt:lpstr>
      <vt:lpstr>Figure 5 source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2020-03-14T03:32:08Z</dcterms:modified>
</cp:coreProperties>
</file>