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2020 elife manuscript\Resource data elife V2\"/>
    </mc:Choice>
  </mc:AlternateContent>
  <xr:revisionPtr revIDLastSave="0" documentId="13_ncr:1_{CD63D277-8135-479A-A1CD-51A19B8E54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ure 8 resource data 1" sheetId="1" r:id="rId1"/>
    <sheet name="Figure 8 resource dat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4" i="2" l="1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I24" i="2"/>
  <c r="H24" i="2"/>
  <c r="G24" i="2"/>
  <c r="F24" i="2"/>
  <c r="E24" i="2"/>
  <c r="D24" i="2"/>
  <c r="AB23" i="2"/>
  <c r="AA23" i="2"/>
  <c r="Z23" i="2"/>
  <c r="Y23" i="2"/>
  <c r="X23" i="2"/>
  <c r="W23" i="2"/>
  <c r="V23" i="2"/>
  <c r="U23" i="2"/>
  <c r="T23" i="2"/>
  <c r="S23" i="2"/>
  <c r="R23" i="2"/>
  <c r="Q23" i="2"/>
  <c r="O23" i="2"/>
  <c r="N23" i="2"/>
  <c r="M23" i="2"/>
  <c r="L23" i="2"/>
  <c r="K23" i="2"/>
  <c r="J23" i="2"/>
  <c r="I23" i="2"/>
  <c r="H23" i="2"/>
  <c r="G23" i="2"/>
  <c r="F23" i="2"/>
  <c r="E23" i="2"/>
  <c r="D23" i="2"/>
  <c r="AB16" i="2"/>
  <c r="AA16" i="2"/>
  <c r="Z16" i="2"/>
  <c r="Y16" i="2"/>
  <c r="X16" i="2"/>
  <c r="W16" i="2"/>
  <c r="V16" i="2"/>
  <c r="U16" i="2"/>
  <c r="T16" i="2"/>
  <c r="S16" i="2"/>
  <c r="R16" i="2"/>
  <c r="Q16" i="2"/>
  <c r="O16" i="2"/>
  <c r="N16" i="2"/>
  <c r="M16" i="2"/>
  <c r="L16" i="2"/>
  <c r="K16" i="2"/>
  <c r="J16" i="2"/>
  <c r="I16" i="2"/>
  <c r="H16" i="2"/>
  <c r="G16" i="2"/>
  <c r="F16" i="2"/>
  <c r="E16" i="2"/>
  <c r="D16" i="2"/>
  <c r="AB15" i="2"/>
  <c r="AA15" i="2"/>
  <c r="Z15" i="2"/>
  <c r="Y15" i="2"/>
  <c r="X15" i="2"/>
  <c r="W15" i="2"/>
  <c r="V15" i="2"/>
  <c r="U15" i="2"/>
  <c r="T15" i="2"/>
  <c r="S15" i="2"/>
  <c r="R15" i="2"/>
  <c r="Q15" i="2"/>
  <c r="O15" i="2"/>
  <c r="N15" i="2"/>
  <c r="M15" i="2"/>
  <c r="L15" i="2"/>
  <c r="K15" i="2"/>
  <c r="J15" i="2"/>
  <c r="I15" i="2"/>
  <c r="H15" i="2"/>
  <c r="G15" i="2"/>
  <c r="F15" i="2"/>
  <c r="E15" i="2"/>
  <c r="D15" i="2"/>
</calcChain>
</file>

<file path=xl/sharedStrings.xml><?xml version="1.0" encoding="utf-8"?>
<sst xmlns="http://schemas.openxmlformats.org/spreadsheetml/2006/main" count="33" uniqueCount="29">
  <si>
    <t>strain /condition</t>
  </si>
  <si>
    <t>Genotype</t>
    <phoneticPr fontId="7" type="noConversion"/>
  </si>
  <si>
    <t>Each raw represents one eye</t>
    <phoneticPr fontId="7" type="noConversion"/>
  </si>
  <si>
    <t>before LD</t>
    <phoneticPr fontId="7" type="noConversion"/>
  </si>
  <si>
    <t>After LD</t>
    <phoneticPr fontId="7" type="noConversion"/>
  </si>
  <si>
    <t>Scotopic b wave (μV)</t>
    <phoneticPr fontId="7" type="noConversion"/>
  </si>
  <si>
    <t>AAV-HMOX1</t>
    <phoneticPr fontId="7" type="noConversion"/>
  </si>
  <si>
    <t>Figure 8 - Source Data 1</t>
    <phoneticPr fontId="7" type="noConversion"/>
  </si>
  <si>
    <t>These data were used to generate the graphs in figure 8D.</t>
    <phoneticPr fontId="7" type="noConversion"/>
  </si>
  <si>
    <t>Genotype</t>
    <phoneticPr fontId="10" type="noConversion"/>
  </si>
  <si>
    <t>Virus type</t>
    <phoneticPr fontId="10" type="noConversion"/>
  </si>
  <si>
    <r>
      <t>Distance from optical nerve head (</t>
    </r>
    <r>
      <rPr>
        <b/>
        <sz val="16"/>
        <rFont val="Calibri"/>
        <family val="2"/>
        <charset val="161"/>
      </rPr>
      <t>μ</t>
    </r>
    <r>
      <rPr>
        <b/>
        <sz val="16"/>
        <rFont val="等线"/>
        <family val="2"/>
        <charset val="134"/>
        <scheme val="minor"/>
      </rPr>
      <t>m)</t>
    </r>
    <phoneticPr fontId="10" type="noConversion"/>
  </si>
  <si>
    <t>Inferior</t>
    <phoneticPr fontId="10" type="noConversion"/>
  </si>
  <si>
    <t>Superior</t>
    <phoneticPr fontId="10" type="noConversion"/>
  </si>
  <si>
    <t>AAV8-CMV-Empyt</t>
    <phoneticPr fontId="10" type="noConversion"/>
  </si>
  <si>
    <r>
      <t>Thickness (</t>
    </r>
    <r>
      <rPr>
        <b/>
        <sz val="14"/>
        <color theme="1"/>
        <rFont val="Calibri"/>
        <family val="2"/>
        <charset val="161"/>
      </rPr>
      <t>μ</t>
    </r>
    <r>
      <rPr>
        <b/>
        <sz val="14"/>
        <color theme="1"/>
        <rFont val="等线"/>
        <family val="2"/>
        <charset val="134"/>
        <scheme val="minor"/>
      </rPr>
      <t>m)</t>
    </r>
    <phoneticPr fontId="10" type="noConversion"/>
  </si>
  <si>
    <t>Average</t>
    <phoneticPr fontId="10" type="noConversion"/>
  </si>
  <si>
    <t>SD</t>
    <phoneticPr fontId="10" type="noConversion"/>
  </si>
  <si>
    <t>Figure 8 - Source Data 2</t>
    <phoneticPr fontId="7" type="noConversion"/>
  </si>
  <si>
    <t>These data were used to generate the graphs in figure 8F.</t>
    <phoneticPr fontId="7" type="noConversion"/>
  </si>
  <si>
    <t>AAV-CMV-HMOX1</t>
    <phoneticPr fontId="7" type="noConversion"/>
  </si>
  <si>
    <t>Photoreceptor cell layer</t>
    <phoneticPr fontId="10" type="noConversion"/>
  </si>
  <si>
    <t>AAV-CMV-empyt</t>
    <phoneticPr fontId="7" type="noConversion"/>
  </si>
  <si>
    <t>Scotopic condition (Flash light intensity at -5 log</t>
  </si>
  <si>
    <t>scotopic candela-sec/m2)</t>
  </si>
  <si>
    <r>
      <t>Kit</t>
    </r>
    <r>
      <rPr>
        <b/>
        <i/>
        <vertAlign val="superscript"/>
        <sz val="14"/>
        <color theme="0"/>
        <rFont val="等线"/>
        <family val="3"/>
        <charset val="134"/>
        <scheme val="minor"/>
      </rPr>
      <t xml:space="preserve">Wps/Wps </t>
    </r>
    <r>
      <rPr>
        <b/>
        <i/>
        <sz val="14"/>
        <color theme="0"/>
        <rFont val="等线"/>
        <family val="3"/>
        <charset val="134"/>
        <scheme val="minor"/>
      </rPr>
      <t>(Albino)</t>
    </r>
    <phoneticPr fontId="7" type="noConversion"/>
  </si>
  <si>
    <r>
      <t>Kit</t>
    </r>
    <r>
      <rPr>
        <i/>
        <vertAlign val="superscript"/>
        <sz val="10"/>
        <rFont val="Arial"/>
        <family val="2"/>
      </rPr>
      <t>Wps/Wps</t>
    </r>
    <r>
      <rPr>
        <sz val="10"/>
        <rFont val="Arial"/>
        <family val="2"/>
      </rPr>
      <t xml:space="preserve"> (Albino)</t>
    </r>
    <phoneticPr fontId="7" type="noConversion"/>
  </si>
  <si>
    <r>
      <t xml:space="preserve">Albino mice are </t>
    </r>
    <r>
      <rPr>
        <b/>
        <i/>
        <sz val="14"/>
        <color theme="1"/>
        <rFont val="Arial"/>
        <family val="2"/>
      </rPr>
      <t>Rpe65</t>
    </r>
    <r>
      <rPr>
        <b/>
        <sz val="14"/>
        <color theme="1"/>
        <rFont val="Arial"/>
        <family val="2"/>
      </rPr>
      <t xml:space="preserve"> wildtype and </t>
    </r>
    <r>
      <rPr>
        <b/>
        <i/>
        <sz val="14"/>
        <color theme="1"/>
        <rFont val="Arial"/>
        <family val="2"/>
      </rPr>
      <t>Tyr</t>
    </r>
    <r>
      <rPr>
        <b/>
        <i/>
        <vertAlign val="superscript"/>
        <sz val="14"/>
        <color theme="1"/>
        <rFont val="Arial"/>
        <family val="2"/>
      </rPr>
      <t>c</t>
    </r>
    <r>
      <rPr>
        <b/>
        <i/>
        <sz val="14"/>
        <color theme="1"/>
        <rFont val="Arial"/>
        <family val="2"/>
      </rPr>
      <t>/Try</t>
    </r>
    <r>
      <rPr>
        <b/>
        <vertAlign val="superscript"/>
        <sz val="14"/>
        <color theme="1"/>
        <rFont val="Arial"/>
        <family val="2"/>
      </rPr>
      <t>c</t>
    </r>
    <r>
      <rPr>
        <b/>
        <sz val="14"/>
        <color theme="1"/>
        <rFont val="Arial"/>
        <family val="2"/>
      </rPr>
      <t xml:space="preserve"> homozygous</t>
    </r>
    <phoneticPr fontId="7" type="noConversion"/>
  </si>
  <si>
    <r>
      <t xml:space="preserve">Albino mice are </t>
    </r>
    <r>
      <rPr>
        <b/>
        <i/>
        <sz val="12"/>
        <color theme="1"/>
        <rFont val="Arial"/>
        <family val="2"/>
      </rPr>
      <t>Rpe65</t>
    </r>
    <r>
      <rPr>
        <b/>
        <sz val="12"/>
        <color theme="1"/>
        <rFont val="Arial"/>
        <family val="2"/>
      </rPr>
      <t xml:space="preserve"> wildtype and </t>
    </r>
    <r>
      <rPr>
        <b/>
        <i/>
        <sz val="12"/>
        <color theme="1"/>
        <rFont val="Arial"/>
        <family val="2"/>
      </rPr>
      <t>Tyr</t>
    </r>
    <r>
      <rPr>
        <b/>
        <i/>
        <vertAlign val="superscript"/>
        <sz val="12"/>
        <color theme="1"/>
        <rFont val="Arial"/>
        <family val="2"/>
      </rPr>
      <t>c</t>
    </r>
    <r>
      <rPr>
        <b/>
        <i/>
        <sz val="12"/>
        <color theme="1"/>
        <rFont val="Arial"/>
        <family val="2"/>
      </rPr>
      <t>/Try</t>
    </r>
    <r>
      <rPr>
        <b/>
        <vertAlign val="superscript"/>
        <sz val="12"/>
        <color theme="1"/>
        <rFont val="Arial"/>
        <family val="2"/>
      </rPr>
      <t>c</t>
    </r>
    <r>
      <rPr>
        <b/>
        <sz val="12"/>
        <color theme="1"/>
        <rFont val="Arial"/>
        <family val="2"/>
      </rPr>
      <t xml:space="preserve"> homozygous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</si>
</sst>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Arial"/>
      <family val="2"/>
    </font>
    <font>
      <sz val="10"/>
      <color rgb="FF3F3F76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vertAlign val="superscript"/>
      <sz val="10"/>
      <name val="Arial"/>
      <family val="2"/>
    </font>
    <font>
      <sz val="9"/>
      <name val="宋体"/>
      <family val="3"/>
      <charset val="134"/>
    </font>
    <font>
      <i/>
      <sz val="10"/>
      <name val="Arial"/>
      <family val="2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name val="等线"/>
      <family val="2"/>
      <charset val="134"/>
      <scheme val="minor"/>
    </font>
    <font>
      <b/>
      <sz val="16"/>
      <name val="Calibri"/>
      <family val="2"/>
      <charset val="161"/>
    </font>
    <font>
      <b/>
      <sz val="12"/>
      <color theme="0"/>
      <name val="等线"/>
      <family val="2"/>
      <charset val="134"/>
      <scheme val="minor"/>
    </font>
    <font>
      <sz val="10"/>
      <color theme="0"/>
      <name val="Arial"/>
      <family val="2"/>
    </font>
    <font>
      <b/>
      <sz val="12"/>
      <color theme="0"/>
      <name val="等线"/>
      <family val="3"/>
      <charset val="134"/>
      <scheme val="minor"/>
    </font>
    <font>
      <b/>
      <sz val="14"/>
      <color theme="1"/>
      <name val="等线"/>
      <family val="2"/>
      <charset val="134"/>
      <scheme val="minor"/>
    </font>
    <font>
      <b/>
      <sz val="14"/>
      <color theme="1"/>
      <name val="Calibri"/>
      <family val="2"/>
      <charset val="161"/>
    </font>
    <font>
      <b/>
      <sz val="14"/>
      <color theme="1"/>
      <name val="等线"/>
      <family val="3"/>
      <charset val="134"/>
      <scheme val="minor"/>
    </font>
    <font>
      <b/>
      <i/>
      <sz val="14"/>
      <color theme="0"/>
      <name val="等线"/>
      <family val="3"/>
      <charset val="134"/>
      <scheme val="minor"/>
    </font>
    <font>
      <b/>
      <i/>
      <vertAlign val="superscript"/>
      <sz val="14"/>
      <color theme="0"/>
      <name val="等线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vertAlign val="superscript"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vertAlign val="superscript"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70CC4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4506668294322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74">
    <xf numFmtId="0" fontId="0" fillId="0" borderId="0" xfId="0"/>
    <xf numFmtId="0" fontId="4" fillId="0" borderId="0" xfId="0" applyFont="1"/>
    <xf numFmtId="0" fontId="3" fillId="0" borderId="4" xfId="2" applyFont="1" applyBorder="1" applyAlignment="1">
      <alignment horizontal="center" vertical="center"/>
    </xf>
    <xf numFmtId="0" fontId="4" fillId="0" borderId="0" xfId="0" applyFont="1" applyFill="1" applyBorder="1"/>
    <xf numFmtId="0" fontId="3" fillId="0" borderId="4" xfId="2" applyFont="1" applyBorder="1" applyAlignment="1">
      <alignment horizontal="center" vertical="center"/>
    </xf>
    <xf numFmtId="0" fontId="4" fillId="3" borderId="2" xfId="1" applyFont="1" applyFill="1" applyBorder="1"/>
    <xf numFmtId="0" fontId="4" fillId="3" borderId="3" xfId="1" applyFont="1" applyFill="1" applyBorder="1"/>
    <xf numFmtId="0" fontId="8" fillId="0" borderId="0" xfId="0" applyFont="1"/>
    <xf numFmtId="0" fontId="8" fillId="0" borderId="0" xfId="0" applyFont="1" applyFill="1" applyBorder="1"/>
    <xf numFmtId="0" fontId="4" fillId="4" borderId="2" xfId="1" applyFont="1" applyFill="1" applyBorder="1"/>
    <xf numFmtId="0" fontId="4" fillId="4" borderId="3" xfId="1" applyFont="1" applyFill="1" applyBorder="1"/>
    <xf numFmtId="0" fontId="0" fillId="0" borderId="0" xfId="0" applyAlignment="1">
      <alignment vertical="center"/>
    </xf>
    <xf numFmtId="0" fontId="18" fillId="11" borderId="3" xfId="0" applyFont="1" applyFill="1" applyBorder="1" applyAlignment="1">
      <alignment vertical="center"/>
    </xf>
    <xf numFmtId="0" fontId="18" fillId="11" borderId="20" xfId="0" applyFont="1" applyFill="1" applyBorder="1" applyAlignment="1">
      <alignment vertical="center"/>
    </xf>
    <xf numFmtId="0" fontId="18" fillId="12" borderId="3" xfId="0" applyFont="1" applyFill="1" applyBorder="1" applyAlignment="1">
      <alignment vertical="center"/>
    </xf>
    <xf numFmtId="0" fontId="18" fillId="12" borderId="20" xfId="0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15" fillId="8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4" borderId="29" xfId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9" fillId="1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8" fillId="12" borderId="15" xfId="0" applyFont="1" applyFill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18" fillId="11" borderId="1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0" fillId="0" borderId="10" xfId="0" applyBorder="1"/>
    <xf numFmtId="0" fontId="0" fillId="0" borderId="13" xfId="0" applyBorder="1"/>
    <xf numFmtId="0" fontId="9" fillId="5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12" borderId="15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6" borderId="4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6" fillId="11" borderId="15" xfId="0" applyFont="1" applyFill="1" applyBorder="1" applyAlignment="1">
      <alignment vertical="center" wrapText="1"/>
    </xf>
    <xf numFmtId="0" fontId="24" fillId="0" borderId="0" xfId="0" applyFont="1"/>
    <xf numFmtId="0" fontId="28" fillId="0" borderId="0" xfId="0" applyFont="1"/>
    <xf numFmtId="0" fontId="3" fillId="0" borderId="0" xfId="0" applyFont="1" applyAlignment="1">
      <alignment horizontal="left"/>
    </xf>
    <xf numFmtId="0" fontId="32" fillId="0" borderId="0" xfId="0" applyFont="1" applyAlignment="1">
      <alignment horizontal="left"/>
    </xf>
  </cellXfs>
  <cellStyles count="3">
    <cellStyle name="Normal 2" xfId="2" xr:uid="{00000000-0005-0000-0000-000002000000}"/>
    <cellStyle name="常规" xfId="0" builtinId="0"/>
    <cellStyle name="输入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136" zoomScaleNormal="136" workbookViewId="0">
      <selection activeCell="G9" sqref="G9"/>
    </sheetView>
  </sheetViews>
  <sheetFormatPr defaultColWidth="11.42578125" defaultRowHeight="12.75" x14ac:dyDescent="0.2"/>
  <cols>
    <col min="1" max="1" width="22.28515625" style="1" bestFit="1" customWidth="1"/>
    <col min="2" max="2" width="13.5703125" style="1" bestFit="1" customWidth="1"/>
    <col min="3" max="3" width="12.42578125" style="1" bestFit="1" customWidth="1"/>
    <col min="4" max="4" width="13.5703125" style="1" bestFit="1" customWidth="1"/>
    <col min="5" max="5" width="19" style="1" customWidth="1"/>
    <col min="6" max="16384" width="11.42578125" style="1"/>
  </cols>
  <sheetData>
    <row r="1" spans="1:4" ht="15.75" x14ac:dyDescent="0.25">
      <c r="A1" s="72" t="s">
        <v>7</v>
      </c>
    </row>
    <row r="2" spans="1:4" ht="15" x14ac:dyDescent="0.2">
      <c r="A2" s="73" t="s">
        <v>8</v>
      </c>
    </row>
    <row r="3" spans="1:4" ht="15" x14ac:dyDescent="0.2">
      <c r="A3" s="73" t="s">
        <v>2</v>
      </c>
    </row>
    <row r="4" spans="1:4" ht="15" x14ac:dyDescent="0.2">
      <c r="A4" s="73" t="s">
        <v>23</v>
      </c>
    </row>
    <row r="5" spans="1:4" ht="19.5" thickBot="1" x14ac:dyDescent="0.3">
      <c r="A5" s="73" t="s">
        <v>24</v>
      </c>
      <c r="C5" s="71" t="s">
        <v>28</v>
      </c>
    </row>
    <row r="6" spans="1:4" ht="43.5" customHeight="1" x14ac:dyDescent="0.2">
      <c r="A6" s="33" t="s">
        <v>0</v>
      </c>
      <c r="B6" s="32" t="s">
        <v>5</v>
      </c>
      <c r="C6" s="32"/>
      <c r="D6" s="33" t="s">
        <v>1</v>
      </c>
    </row>
    <row r="7" spans="1:4" ht="16.5" thickBot="1" x14ac:dyDescent="0.25">
      <c r="A7" s="34"/>
      <c r="B7" s="2" t="s">
        <v>3</v>
      </c>
      <c r="C7" s="4" t="s">
        <v>4</v>
      </c>
      <c r="D7" s="34"/>
    </row>
    <row r="8" spans="1:4" ht="12.75" customHeight="1" x14ac:dyDescent="0.2">
      <c r="A8" s="35" t="s">
        <v>22</v>
      </c>
      <c r="B8" s="9">
        <v>872</v>
      </c>
      <c r="C8" s="9">
        <v>134</v>
      </c>
      <c r="D8" s="40" t="s">
        <v>26</v>
      </c>
    </row>
    <row r="9" spans="1:4" x14ac:dyDescent="0.2">
      <c r="A9" s="36"/>
      <c r="B9" s="10">
        <v>724</v>
      </c>
      <c r="C9" s="10">
        <v>200</v>
      </c>
      <c r="D9" s="41"/>
    </row>
    <row r="10" spans="1:4" x14ac:dyDescent="0.2">
      <c r="A10" s="36"/>
      <c r="B10" s="10">
        <v>647</v>
      </c>
      <c r="C10" s="10">
        <v>118</v>
      </c>
      <c r="D10" s="41"/>
    </row>
    <row r="11" spans="1:4" x14ac:dyDescent="0.2">
      <c r="A11" s="36"/>
      <c r="B11" s="10">
        <v>812</v>
      </c>
      <c r="C11" s="10">
        <v>171</v>
      </c>
      <c r="D11" s="41"/>
    </row>
    <row r="12" spans="1:4" ht="13.5" thickBot="1" x14ac:dyDescent="0.25">
      <c r="A12" s="37"/>
      <c r="B12" s="10">
        <v>687</v>
      </c>
      <c r="C12" s="10">
        <v>138</v>
      </c>
      <c r="D12" s="41"/>
    </row>
    <row r="13" spans="1:4" x14ac:dyDescent="0.2">
      <c r="A13" s="38" t="s">
        <v>6</v>
      </c>
      <c r="B13" s="5">
        <v>726</v>
      </c>
      <c r="C13" s="5">
        <v>338</v>
      </c>
      <c r="D13" s="41"/>
    </row>
    <row r="14" spans="1:4" x14ac:dyDescent="0.2">
      <c r="A14" s="36"/>
      <c r="B14" s="6">
        <v>842</v>
      </c>
      <c r="C14" s="6">
        <v>389</v>
      </c>
      <c r="D14" s="41"/>
    </row>
    <row r="15" spans="1:4" x14ac:dyDescent="0.2">
      <c r="A15" s="36"/>
      <c r="B15" s="6">
        <v>871</v>
      </c>
      <c r="C15" s="6">
        <v>431</v>
      </c>
      <c r="D15" s="41"/>
    </row>
    <row r="16" spans="1:4" x14ac:dyDescent="0.2">
      <c r="A16" s="36"/>
      <c r="B16" s="6">
        <v>741</v>
      </c>
      <c r="C16" s="6">
        <v>341</v>
      </c>
      <c r="D16" s="41"/>
    </row>
    <row r="17" spans="1:4" x14ac:dyDescent="0.2">
      <c r="A17" s="39"/>
      <c r="B17" s="6">
        <v>782</v>
      </c>
      <c r="C17" s="6">
        <v>405</v>
      </c>
      <c r="D17" s="42"/>
    </row>
    <row r="34" spans="1:6" x14ac:dyDescent="0.2">
      <c r="F34" s="7"/>
    </row>
    <row r="35" spans="1:6" x14ac:dyDescent="0.2">
      <c r="F35" s="7"/>
    </row>
    <row r="36" spans="1:6" s="3" customFormat="1" x14ac:dyDescent="0.2">
      <c r="A36" s="1"/>
      <c r="B36" s="1"/>
      <c r="C36" s="1"/>
      <c r="D36" s="1"/>
      <c r="E36" s="1"/>
      <c r="F36" s="8"/>
    </row>
    <row r="37" spans="1:6" x14ac:dyDescent="0.2">
      <c r="F37" s="7"/>
    </row>
    <row r="38" spans="1:6" x14ac:dyDescent="0.2">
      <c r="F38" s="7"/>
    </row>
    <row r="39" spans="1:6" x14ac:dyDescent="0.2">
      <c r="F39" s="7"/>
    </row>
  </sheetData>
  <mergeCells count="6">
    <mergeCell ref="B6:C6"/>
    <mergeCell ref="A6:A7"/>
    <mergeCell ref="D6:D7"/>
    <mergeCell ref="A8:A12"/>
    <mergeCell ref="A13:A17"/>
    <mergeCell ref="D8:D17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8B18-A5B0-4537-911A-D187D8A684AE}">
  <dimension ref="A1:AC25"/>
  <sheetViews>
    <sheetView workbookViewId="0">
      <selection activeCell="E11" sqref="E11"/>
    </sheetView>
  </sheetViews>
  <sheetFormatPr defaultRowHeight="12.75" x14ac:dyDescent="0.2"/>
  <cols>
    <col min="1" max="1" width="15.7109375" customWidth="1"/>
    <col min="2" max="2" width="16.7109375" customWidth="1"/>
    <col min="3" max="3" width="22.7109375" customWidth="1"/>
  </cols>
  <sheetData>
    <row r="1" spans="1:29" ht="18" x14ac:dyDescent="0.25">
      <c r="A1" s="16" t="s">
        <v>18</v>
      </c>
    </row>
    <row r="2" spans="1:29" ht="18" x14ac:dyDescent="0.25">
      <c r="A2" s="17" t="s">
        <v>19</v>
      </c>
    </row>
    <row r="3" spans="1:29" ht="18" x14ac:dyDescent="0.25">
      <c r="A3" s="17" t="s">
        <v>2</v>
      </c>
    </row>
    <row r="4" spans="1:29" ht="21.75" x14ac:dyDescent="0.3">
      <c r="A4" s="70" t="s">
        <v>27</v>
      </c>
    </row>
    <row r="5" spans="1:29" ht="13.5" thickBot="1" x14ac:dyDescent="0.25"/>
    <row r="6" spans="1:29" ht="24.95" customHeight="1" x14ac:dyDescent="0.2">
      <c r="A6" s="50" t="s">
        <v>9</v>
      </c>
      <c r="B6" s="53" t="s">
        <v>10</v>
      </c>
      <c r="C6" s="67" t="s">
        <v>21</v>
      </c>
      <c r="D6" s="58" t="s">
        <v>11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60"/>
      <c r="AC6" s="11"/>
    </row>
    <row r="7" spans="1:29" ht="24.95" customHeight="1" x14ac:dyDescent="0.2">
      <c r="A7" s="51"/>
      <c r="B7" s="54"/>
      <c r="C7" s="56"/>
      <c r="D7" s="61" t="s">
        <v>12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3"/>
      <c r="Q7" s="64" t="s">
        <v>13</v>
      </c>
      <c r="R7" s="65"/>
      <c r="S7" s="65"/>
      <c r="T7" s="65"/>
      <c r="U7" s="65"/>
      <c r="V7" s="65"/>
      <c r="W7" s="65"/>
      <c r="X7" s="65"/>
      <c r="Y7" s="65"/>
      <c r="Z7" s="65"/>
      <c r="AA7" s="65"/>
      <c r="AB7" s="66"/>
      <c r="AC7" s="11"/>
    </row>
    <row r="8" spans="1:29" ht="24.95" customHeight="1" thickBot="1" x14ac:dyDescent="0.25">
      <c r="A8" s="52"/>
      <c r="B8" s="54"/>
      <c r="C8" s="68"/>
      <c r="D8" s="18">
        <v>1200</v>
      </c>
      <c r="E8" s="18">
        <v>1100</v>
      </c>
      <c r="F8" s="18">
        <v>1000</v>
      </c>
      <c r="G8" s="18">
        <v>900</v>
      </c>
      <c r="H8" s="18">
        <v>800</v>
      </c>
      <c r="I8" s="18">
        <v>700</v>
      </c>
      <c r="J8" s="18">
        <v>600</v>
      </c>
      <c r="K8" s="18">
        <v>500</v>
      </c>
      <c r="L8" s="18">
        <v>400</v>
      </c>
      <c r="M8" s="18">
        <v>300</v>
      </c>
      <c r="N8" s="18">
        <v>200</v>
      </c>
      <c r="O8" s="18">
        <v>100</v>
      </c>
      <c r="P8" s="18">
        <v>0</v>
      </c>
      <c r="Q8" s="19">
        <v>100</v>
      </c>
      <c r="R8" s="19">
        <v>200</v>
      </c>
      <c r="S8" s="19">
        <v>300</v>
      </c>
      <c r="T8" s="19">
        <v>400</v>
      </c>
      <c r="U8" s="19">
        <v>500</v>
      </c>
      <c r="V8" s="19">
        <v>600</v>
      </c>
      <c r="W8" s="19">
        <v>700</v>
      </c>
      <c r="X8" s="19">
        <v>800</v>
      </c>
      <c r="Y8" s="19">
        <v>900</v>
      </c>
      <c r="Z8" s="19">
        <v>1000</v>
      </c>
      <c r="AA8" s="19">
        <v>1100</v>
      </c>
      <c r="AB8" s="19">
        <v>1200</v>
      </c>
      <c r="AC8" s="11"/>
    </row>
    <row r="9" spans="1:29" ht="24.95" customHeight="1" x14ac:dyDescent="0.2">
      <c r="A9" s="43" t="s">
        <v>25</v>
      </c>
      <c r="B9" s="49" t="s">
        <v>14</v>
      </c>
      <c r="C9" s="69" t="s">
        <v>15</v>
      </c>
      <c r="D9" s="20">
        <v>25</v>
      </c>
      <c r="E9" s="20">
        <v>17</v>
      </c>
      <c r="F9" s="20">
        <v>14</v>
      </c>
      <c r="G9" s="20">
        <v>22</v>
      </c>
      <c r="H9" s="20">
        <v>19</v>
      </c>
      <c r="I9" s="20">
        <v>25</v>
      </c>
      <c r="J9" s="20">
        <v>24</v>
      </c>
      <c r="K9" s="20">
        <v>25</v>
      </c>
      <c r="L9" s="20">
        <v>24</v>
      </c>
      <c r="M9" s="20">
        <v>21</v>
      </c>
      <c r="N9" s="20">
        <v>21</v>
      </c>
      <c r="O9" s="20">
        <v>18</v>
      </c>
      <c r="P9" s="20">
        <v>0</v>
      </c>
      <c r="Q9" s="20">
        <v>20</v>
      </c>
      <c r="R9" s="20">
        <v>16</v>
      </c>
      <c r="S9" s="20">
        <v>23</v>
      </c>
      <c r="T9" s="20">
        <v>22</v>
      </c>
      <c r="U9" s="20">
        <v>23</v>
      </c>
      <c r="V9" s="20">
        <v>23</v>
      </c>
      <c r="W9" s="20">
        <v>24</v>
      </c>
      <c r="X9" s="20">
        <v>26</v>
      </c>
      <c r="Y9" s="20">
        <v>20</v>
      </c>
      <c r="Z9" s="20">
        <v>25</v>
      </c>
      <c r="AA9" s="20">
        <v>29</v>
      </c>
      <c r="AB9" s="21">
        <v>32</v>
      </c>
      <c r="AC9" s="11"/>
    </row>
    <row r="10" spans="1:29" ht="24.95" customHeight="1" x14ac:dyDescent="0.2">
      <c r="A10" s="44"/>
      <c r="B10" s="47"/>
      <c r="C10" s="56"/>
      <c r="D10" s="22">
        <v>21</v>
      </c>
      <c r="E10" s="22">
        <v>17</v>
      </c>
      <c r="F10" s="22">
        <v>16</v>
      </c>
      <c r="G10" s="22">
        <v>14</v>
      </c>
      <c r="H10" s="22">
        <v>21</v>
      </c>
      <c r="I10" s="22">
        <v>21</v>
      </c>
      <c r="J10" s="22">
        <v>23</v>
      </c>
      <c r="K10" s="22">
        <v>26</v>
      </c>
      <c r="L10" s="22">
        <v>21</v>
      </c>
      <c r="M10" s="22">
        <v>18</v>
      </c>
      <c r="N10" s="22">
        <v>19</v>
      </c>
      <c r="O10" s="22">
        <v>18</v>
      </c>
      <c r="P10" s="22">
        <v>0</v>
      </c>
      <c r="Q10" s="22">
        <v>15</v>
      </c>
      <c r="R10" s="22">
        <v>17</v>
      </c>
      <c r="S10" s="22">
        <v>15</v>
      </c>
      <c r="T10" s="22">
        <v>21</v>
      </c>
      <c r="U10" s="22">
        <v>18</v>
      </c>
      <c r="V10" s="22">
        <v>23</v>
      </c>
      <c r="W10" s="22">
        <v>20</v>
      </c>
      <c r="X10" s="22">
        <v>23</v>
      </c>
      <c r="Y10" s="22">
        <v>18</v>
      </c>
      <c r="Z10" s="22">
        <v>19</v>
      </c>
      <c r="AA10" s="22">
        <v>23</v>
      </c>
      <c r="AB10" s="23">
        <v>27</v>
      </c>
      <c r="AC10" s="11"/>
    </row>
    <row r="11" spans="1:29" ht="24.95" customHeight="1" x14ac:dyDescent="0.2">
      <c r="A11" s="44"/>
      <c r="B11" s="47"/>
      <c r="C11" s="56"/>
      <c r="D11" s="22">
        <v>27</v>
      </c>
      <c r="E11" s="22">
        <v>22</v>
      </c>
      <c r="F11" s="22">
        <v>21</v>
      </c>
      <c r="G11" s="22">
        <v>22</v>
      </c>
      <c r="H11" s="22">
        <v>16</v>
      </c>
      <c r="I11" s="22">
        <v>22</v>
      </c>
      <c r="J11" s="22">
        <v>9</v>
      </c>
      <c r="K11" s="22">
        <v>21</v>
      </c>
      <c r="L11" s="22">
        <v>13</v>
      </c>
      <c r="M11" s="22">
        <v>12</v>
      </c>
      <c r="N11" s="22">
        <v>19</v>
      </c>
      <c r="O11" s="22">
        <v>11</v>
      </c>
      <c r="P11" s="22">
        <v>0</v>
      </c>
      <c r="Q11" s="22">
        <v>12</v>
      </c>
      <c r="R11" s="22">
        <v>22</v>
      </c>
      <c r="S11" s="22">
        <v>19</v>
      </c>
      <c r="T11" s="22">
        <v>24</v>
      </c>
      <c r="U11" s="22">
        <v>23</v>
      </c>
      <c r="V11" s="22">
        <v>20</v>
      </c>
      <c r="W11" s="22">
        <v>20</v>
      </c>
      <c r="X11" s="22">
        <v>21</v>
      </c>
      <c r="Y11" s="22">
        <v>22</v>
      </c>
      <c r="Z11" s="22">
        <v>23</v>
      </c>
      <c r="AA11" s="22">
        <v>29</v>
      </c>
      <c r="AB11" s="23">
        <v>33</v>
      </c>
      <c r="AC11" s="11"/>
    </row>
    <row r="12" spans="1:29" ht="24.95" customHeight="1" x14ac:dyDescent="0.2">
      <c r="A12" s="44"/>
      <c r="B12" s="47"/>
      <c r="C12" s="56"/>
      <c r="D12" s="22">
        <v>17</v>
      </c>
      <c r="E12" s="22">
        <v>15</v>
      </c>
      <c r="F12" s="22">
        <v>21</v>
      </c>
      <c r="G12" s="22">
        <v>20</v>
      </c>
      <c r="H12" s="22">
        <v>17</v>
      </c>
      <c r="I12" s="22">
        <v>20</v>
      </c>
      <c r="J12" s="22">
        <v>14</v>
      </c>
      <c r="K12" s="22">
        <v>18</v>
      </c>
      <c r="L12" s="22">
        <v>10</v>
      </c>
      <c r="M12" s="22">
        <v>15</v>
      </c>
      <c r="N12" s="22">
        <v>13</v>
      </c>
      <c r="O12" s="22">
        <v>18</v>
      </c>
      <c r="P12" s="22">
        <v>0</v>
      </c>
      <c r="Q12" s="22">
        <v>15</v>
      </c>
      <c r="R12" s="22">
        <v>16</v>
      </c>
      <c r="S12" s="22">
        <v>15</v>
      </c>
      <c r="T12" s="22">
        <v>17</v>
      </c>
      <c r="U12" s="22">
        <v>23</v>
      </c>
      <c r="V12" s="22">
        <v>21</v>
      </c>
      <c r="W12" s="22">
        <v>18</v>
      </c>
      <c r="X12" s="22">
        <v>21</v>
      </c>
      <c r="Y12" s="22">
        <v>26</v>
      </c>
      <c r="Z12" s="22">
        <v>21</v>
      </c>
      <c r="AA12" s="22">
        <v>31</v>
      </c>
      <c r="AB12" s="23">
        <v>31</v>
      </c>
      <c r="AC12" s="11"/>
    </row>
    <row r="13" spans="1:29" ht="24.95" customHeight="1" x14ac:dyDescent="0.2">
      <c r="A13" s="44"/>
      <c r="B13" s="47"/>
      <c r="C13" s="56"/>
      <c r="D13" s="22">
        <v>15</v>
      </c>
      <c r="E13" s="22">
        <v>12</v>
      </c>
      <c r="F13" s="22">
        <v>26</v>
      </c>
      <c r="G13" s="22">
        <v>23</v>
      </c>
      <c r="H13" s="22">
        <v>14</v>
      </c>
      <c r="I13" s="22">
        <v>16</v>
      </c>
      <c r="J13" s="22">
        <v>13</v>
      </c>
      <c r="K13" s="22">
        <v>19</v>
      </c>
      <c r="L13" s="22">
        <v>13</v>
      </c>
      <c r="M13" s="22">
        <v>10</v>
      </c>
      <c r="N13" s="22">
        <v>9</v>
      </c>
      <c r="O13" s="22">
        <v>5</v>
      </c>
      <c r="P13" s="22">
        <v>0</v>
      </c>
      <c r="Q13" s="22">
        <v>15</v>
      </c>
      <c r="R13" s="22">
        <v>18</v>
      </c>
      <c r="S13" s="22">
        <v>15</v>
      </c>
      <c r="T13" s="22">
        <v>20</v>
      </c>
      <c r="U13" s="22">
        <v>21</v>
      </c>
      <c r="V13" s="22">
        <v>21</v>
      </c>
      <c r="W13" s="22">
        <v>24</v>
      </c>
      <c r="X13" s="22">
        <v>27</v>
      </c>
      <c r="Y13" s="22">
        <v>24</v>
      </c>
      <c r="Z13" s="22">
        <v>22</v>
      </c>
      <c r="AA13" s="22">
        <v>21</v>
      </c>
      <c r="AB13" s="23">
        <v>20</v>
      </c>
      <c r="AC13" s="11"/>
    </row>
    <row r="14" spans="1:29" ht="24.95" customHeight="1" x14ac:dyDescent="0.2">
      <c r="A14" s="44"/>
      <c r="B14" s="47"/>
      <c r="C14" s="57"/>
      <c r="D14" s="22">
        <v>20</v>
      </c>
      <c r="E14" s="22">
        <v>21</v>
      </c>
      <c r="F14" s="22">
        <v>23</v>
      </c>
      <c r="G14" s="22">
        <v>23</v>
      </c>
      <c r="H14" s="22">
        <v>23</v>
      </c>
      <c r="I14" s="22">
        <v>21</v>
      </c>
      <c r="J14" s="22">
        <v>23</v>
      </c>
      <c r="K14" s="22">
        <v>21</v>
      </c>
      <c r="L14" s="22">
        <v>18</v>
      </c>
      <c r="M14" s="22">
        <v>18</v>
      </c>
      <c r="N14" s="22">
        <v>20</v>
      </c>
      <c r="O14" s="22">
        <v>15</v>
      </c>
      <c r="P14" s="22">
        <v>0</v>
      </c>
      <c r="Q14" s="22">
        <v>24</v>
      </c>
      <c r="R14" s="22">
        <v>30</v>
      </c>
      <c r="S14" s="22">
        <v>28</v>
      </c>
      <c r="T14" s="22">
        <v>26</v>
      </c>
      <c r="U14" s="22">
        <v>27</v>
      </c>
      <c r="V14" s="22">
        <v>19</v>
      </c>
      <c r="W14" s="22">
        <v>21</v>
      </c>
      <c r="X14" s="22">
        <v>19</v>
      </c>
      <c r="Y14" s="22">
        <v>25</v>
      </c>
      <c r="Z14" s="22">
        <v>23</v>
      </c>
      <c r="AA14" s="22">
        <v>25</v>
      </c>
      <c r="AB14" s="23">
        <v>32</v>
      </c>
      <c r="AC14" s="11"/>
    </row>
    <row r="15" spans="1:29" ht="24.95" customHeight="1" x14ac:dyDescent="0.2">
      <c r="A15" s="44"/>
      <c r="B15" s="47"/>
      <c r="C15" s="12" t="s">
        <v>16</v>
      </c>
      <c r="D15" s="24">
        <f t="shared" ref="D15:O15" si="0">AVERAGE(D9:D14)</f>
        <v>20.833333333333332</v>
      </c>
      <c r="E15" s="24">
        <f t="shared" si="0"/>
        <v>17.333333333333332</v>
      </c>
      <c r="F15" s="24">
        <f t="shared" si="0"/>
        <v>20.166666666666668</v>
      </c>
      <c r="G15" s="24">
        <f t="shared" si="0"/>
        <v>20.666666666666668</v>
      </c>
      <c r="H15" s="24">
        <f t="shared" si="0"/>
        <v>18.333333333333332</v>
      </c>
      <c r="I15" s="24">
        <f t="shared" si="0"/>
        <v>20.833333333333332</v>
      </c>
      <c r="J15" s="24">
        <f t="shared" si="0"/>
        <v>17.666666666666668</v>
      </c>
      <c r="K15" s="24">
        <f t="shared" si="0"/>
        <v>21.666666666666668</v>
      </c>
      <c r="L15" s="24">
        <f t="shared" si="0"/>
        <v>16.5</v>
      </c>
      <c r="M15" s="24">
        <f t="shared" si="0"/>
        <v>15.666666666666666</v>
      </c>
      <c r="N15" s="24">
        <f t="shared" si="0"/>
        <v>16.833333333333332</v>
      </c>
      <c r="O15" s="24">
        <f t="shared" si="0"/>
        <v>14.166666666666666</v>
      </c>
      <c r="P15" s="24">
        <v>0</v>
      </c>
      <c r="Q15" s="24">
        <f t="shared" ref="Q15:AB15" si="1">AVERAGE(Q9:Q14)</f>
        <v>16.833333333333332</v>
      </c>
      <c r="R15" s="24">
        <f t="shared" si="1"/>
        <v>19.833333333333332</v>
      </c>
      <c r="S15" s="24">
        <f t="shared" si="1"/>
        <v>19.166666666666668</v>
      </c>
      <c r="T15" s="24">
        <f t="shared" si="1"/>
        <v>21.666666666666668</v>
      </c>
      <c r="U15" s="24">
        <f t="shared" si="1"/>
        <v>22.5</v>
      </c>
      <c r="V15" s="24">
        <f t="shared" si="1"/>
        <v>21.166666666666668</v>
      </c>
      <c r="W15" s="24">
        <f t="shared" si="1"/>
        <v>21.166666666666668</v>
      </c>
      <c r="X15" s="24">
        <f t="shared" si="1"/>
        <v>22.833333333333332</v>
      </c>
      <c r="Y15" s="24">
        <f t="shared" si="1"/>
        <v>22.5</v>
      </c>
      <c r="Z15" s="24">
        <f t="shared" si="1"/>
        <v>22.166666666666668</v>
      </c>
      <c r="AA15" s="24">
        <f t="shared" si="1"/>
        <v>26.333333333333332</v>
      </c>
      <c r="AB15" s="25">
        <f t="shared" si="1"/>
        <v>29.166666666666668</v>
      </c>
      <c r="AC15" s="11"/>
    </row>
    <row r="16" spans="1:29" ht="24.95" customHeight="1" thickBot="1" x14ac:dyDescent="0.25">
      <c r="A16" s="44"/>
      <c r="B16" s="48"/>
      <c r="C16" s="13" t="s">
        <v>17</v>
      </c>
      <c r="D16" s="26">
        <f t="shared" ref="D16:O16" si="2">STDEV(D9:D14)</f>
        <v>4.5789372857319961</v>
      </c>
      <c r="E16" s="26">
        <f t="shared" si="2"/>
        <v>3.7237973450050488</v>
      </c>
      <c r="F16" s="26">
        <f t="shared" si="2"/>
        <v>4.4459719597256457</v>
      </c>
      <c r="G16" s="26">
        <f t="shared" si="2"/>
        <v>3.4448028487370213</v>
      </c>
      <c r="H16" s="26">
        <f t="shared" si="2"/>
        <v>3.3266599866332376</v>
      </c>
      <c r="I16" s="26">
        <f t="shared" si="2"/>
        <v>2.9268868558020307</v>
      </c>
      <c r="J16" s="26">
        <f t="shared" si="2"/>
        <v>6.4394616752230656</v>
      </c>
      <c r="K16" s="26">
        <f t="shared" si="2"/>
        <v>3.2041639575194489</v>
      </c>
      <c r="L16" s="26">
        <f t="shared" si="2"/>
        <v>5.394441583704471</v>
      </c>
      <c r="M16" s="26">
        <f t="shared" si="2"/>
        <v>4.1311822359545767</v>
      </c>
      <c r="N16" s="26">
        <f t="shared" si="2"/>
        <v>4.7504385762439503</v>
      </c>
      <c r="O16" s="26">
        <f t="shared" si="2"/>
        <v>5.2694085689635655</v>
      </c>
      <c r="P16" s="26">
        <v>0</v>
      </c>
      <c r="Q16" s="26">
        <f t="shared" ref="Q16:AB16" si="3">STDEV(Q9:Q14)</f>
        <v>4.3550736694878829</v>
      </c>
      <c r="R16" s="26">
        <f t="shared" si="3"/>
        <v>5.4558836742242498</v>
      </c>
      <c r="S16" s="26">
        <f t="shared" si="3"/>
        <v>5.3820689949745812</v>
      </c>
      <c r="T16" s="26">
        <f t="shared" si="3"/>
        <v>3.1411250638372707</v>
      </c>
      <c r="U16" s="26">
        <f t="shared" si="3"/>
        <v>2.9495762407505248</v>
      </c>
      <c r="V16" s="26">
        <f t="shared" si="3"/>
        <v>1.6020819787597222</v>
      </c>
      <c r="W16" s="26">
        <f t="shared" si="3"/>
        <v>2.401388487243723</v>
      </c>
      <c r="X16" s="26">
        <f t="shared" si="3"/>
        <v>3.1251666622224641</v>
      </c>
      <c r="Y16" s="26">
        <f t="shared" si="3"/>
        <v>3.082207001484488</v>
      </c>
      <c r="Z16" s="26">
        <f t="shared" si="3"/>
        <v>2.0412414523193152</v>
      </c>
      <c r="AA16" s="26">
        <f t="shared" si="3"/>
        <v>3.9327683210006925</v>
      </c>
      <c r="AB16" s="27">
        <f t="shared" si="3"/>
        <v>4.9564772436344953</v>
      </c>
      <c r="AC16" s="11"/>
    </row>
    <row r="17" spans="1:29" ht="24.95" customHeight="1" x14ac:dyDescent="0.2">
      <c r="A17" s="44"/>
      <c r="B17" s="46" t="s">
        <v>20</v>
      </c>
      <c r="C17" s="55" t="s">
        <v>15</v>
      </c>
      <c r="D17" s="20">
        <v>29</v>
      </c>
      <c r="E17" s="20">
        <v>21</v>
      </c>
      <c r="F17" s="20">
        <v>31</v>
      </c>
      <c r="G17" s="20">
        <v>30</v>
      </c>
      <c r="H17" s="20">
        <v>28</v>
      </c>
      <c r="I17" s="20">
        <v>31</v>
      </c>
      <c r="J17" s="20">
        <v>27</v>
      </c>
      <c r="K17" s="20">
        <v>28</v>
      </c>
      <c r="L17" s="20">
        <v>38</v>
      </c>
      <c r="M17" s="20">
        <v>31</v>
      </c>
      <c r="N17" s="20">
        <v>39</v>
      </c>
      <c r="O17" s="20">
        <v>35</v>
      </c>
      <c r="P17" s="20">
        <v>0</v>
      </c>
      <c r="Q17" s="20">
        <v>28</v>
      </c>
      <c r="R17" s="20">
        <v>24</v>
      </c>
      <c r="S17" s="20">
        <v>34</v>
      </c>
      <c r="T17" s="20">
        <v>47</v>
      </c>
      <c r="U17" s="20">
        <v>43</v>
      </c>
      <c r="V17" s="20">
        <v>47</v>
      </c>
      <c r="W17" s="20">
        <v>37</v>
      </c>
      <c r="X17" s="20">
        <v>42</v>
      </c>
      <c r="Y17" s="20">
        <v>38</v>
      </c>
      <c r="Z17" s="20">
        <v>50</v>
      </c>
      <c r="AA17" s="20">
        <v>43</v>
      </c>
      <c r="AB17" s="21">
        <v>44</v>
      </c>
      <c r="AC17" s="11"/>
    </row>
    <row r="18" spans="1:29" ht="24.95" customHeight="1" x14ac:dyDescent="0.2">
      <c r="A18" s="44"/>
      <c r="B18" s="47"/>
      <c r="C18" s="56"/>
      <c r="D18" s="22">
        <v>32</v>
      </c>
      <c r="E18" s="22">
        <v>34</v>
      </c>
      <c r="F18" s="22">
        <v>24</v>
      </c>
      <c r="G18" s="22">
        <v>32</v>
      </c>
      <c r="H18" s="22">
        <v>33</v>
      </c>
      <c r="I18" s="22">
        <v>25</v>
      </c>
      <c r="J18" s="22">
        <v>40</v>
      </c>
      <c r="K18" s="22">
        <v>36</v>
      </c>
      <c r="L18" s="22">
        <v>26</v>
      </c>
      <c r="M18" s="22">
        <v>26</v>
      </c>
      <c r="N18" s="22">
        <v>31</v>
      </c>
      <c r="O18" s="22">
        <v>22</v>
      </c>
      <c r="P18" s="22">
        <v>0</v>
      </c>
      <c r="Q18" s="22">
        <v>22</v>
      </c>
      <c r="R18" s="22">
        <v>33</v>
      </c>
      <c r="S18" s="22">
        <v>43</v>
      </c>
      <c r="T18" s="22">
        <v>52</v>
      </c>
      <c r="U18" s="22">
        <v>36</v>
      </c>
      <c r="V18" s="22">
        <v>38</v>
      </c>
      <c r="W18" s="22">
        <v>40</v>
      </c>
      <c r="X18" s="22">
        <v>37</v>
      </c>
      <c r="Y18" s="22">
        <v>39</v>
      </c>
      <c r="Z18" s="22">
        <v>38</v>
      </c>
      <c r="AA18" s="22">
        <v>42</v>
      </c>
      <c r="AB18" s="23">
        <v>37</v>
      </c>
      <c r="AC18" s="11"/>
    </row>
    <row r="19" spans="1:29" ht="24.95" customHeight="1" x14ac:dyDescent="0.2">
      <c r="A19" s="44"/>
      <c r="B19" s="47"/>
      <c r="C19" s="56"/>
      <c r="D19" s="22">
        <v>43</v>
      </c>
      <c r="E19" s="22">
        <v>36</v>
      </c>
      <c r="F19" s="22">
        <v>28</v>
      </c>
      <c r="G19" s="22">
        <v>32</v>
      </c>
      <c r="H19" s="22">
        <v>31</v>
      </c>
      <c r="I19" s="22">
        <v>32</v>
      </c>
      <c r="J19" s="22">
        <v>33</v>
      </c>
      <c r="K19" s="22">
        <v>32</v>
      </c>
      <c r="L19" s="22">
        <v>34</v>
      </c>
      <c r="M19" s="22">
        <v>32</v>
      </c>
      <c r="N19" s="22">
        <v>32</v>
      </c>
      <c r="O19" s="22">
        <v>33</v>
      </c>
      <c r="P19" s="22">
        <v>0</v>
      </c>
      <c r="Q19" s="22">
        <v>30</v>
      </c>
      <c r="R19" s="22">
        <v>40</v>
      </c>
      <c r="S19" s="22">
        <v>42</v>
      </c>
      <c r="T19" s="22">
        <v>39</v>
      </c>
      <c r="U19" s="22">
        <v>40</v>
      </c>
      <c r="V19" s="22">
        <v>39</v>
      </c>
      <c r="W19" s="22">
        <v>37</v>
      </c>
      <c r="X19" s="22">
        <v>40</v>
      </c>
      <c r="Y19" s="22">
        <v>43</v>
      </c>
      <c r="Z19" s="22">
        <v>40</v>
      </c>
      <c r="AA19" s="22">
        <v>38</v>
      </c>
      <c r="AB19" s="23">
        <v>35</v>
      </c>
      <c r="AC19" s="11"/>
    </row>
    <row r="20" spans="1:29" ht="24.95" customHeight="1" x14ac:dyDescent="0.2">
      <c r="A20" s="44"/>
      <c r="B20" s="47"/>
      <c r="C20" s="56"/>
      <c r="D20" s="22">
        <v>35</v>
      </c>
      <c r="E20" s="22">
        <v>29</v>
      </c>
      <c r="F20" s="22">
        <v>27</v>
      </c>
      <c r="G20" s="22">
        <v>25</v>
      </c>
      <c r="H20" s="22">
        <v>28</v>
      </c>
      <c r="I20" s="22">
        <v>25</v>
      </c>
      <c r="J20" s="22">
        <v>24</v>
      </c>
      <c r="K20" s="22">
        <v>27</v>
      </c>
      <c r="L20" s="22">
        <v>27</v>
      </c>
      <c r="M20" s="22">
        <v>28</v>
      </c>
      <c r="N20" s="22">
        <v>27</v>
      </c>
      <c r="O20" s="22">
        <v>28</v>
      </c>
      <c r="P20" s="22">
        <v>0</v>
      </c>
      <c r="Q20" s="22">
        <v>28</v>
      </c>
      <c r="R20" s="22">
        <v>33</v>
      </c>
      <c r="S20" s="22">
        <v>43</v>
      </c>
      <c r="T20" s="22">
        <v>51</v>
      </c>
      <c r="U20" s="22">
        <v>46</v>
      </c>
      <c r="V20" s="22">
        <v>42</v>
      </c>
      <c r="W20" s="22">
        <v>45</v>
      </c>
      <c r="X20" s="22">
        <v>40</v>
      </c>
      <c r="Y20" s="22">
        <v>48</v>
      </c>
      <c r="Z20" s="22">
        <v>47</v>
      </c>
      <c r="AA20" s="22">
        <v>37</v>
      </c>
      <c r="AB20" s="23">
        <v>38</v>
      </c>
      <c r="AC20" s="11"/>
    </row>
    <row r="21" spans="1:29" ht="24.95" customHeight="1" x14ac:dyDescent="0.2">
      <c r="A21" s="44"/>
      <c r="B21" s="47"/>
      <c r="C21" s="56"/>
      <c r="D21" s="22">
        <v>33</v>
      </c>
      <c r="E21" s="22">
        <v>30</v>
      </c>
      <c r="F21" s="22">
        <v>28</v>
      </c>
      <c r="G21" s="22">
        <v>31</v>
      </c>
      <c r="H21" s="22">
        <v>29</v>
      </c>
      <c r="I21" s="22">
        <v>26</v>
      </c>
      <c r="J21" s="22">
        <v>26</v>
      </c>
      <c r="K21" s="22">
        <v>28</v>
      </c>
      <c r="L21" s="22">
        <v>26</v>
      </c>
      <c r="M21" s="22">
        <v>24</v>
      </c>
      <c r="N21" s="22">
        <v>21</v>
      </c>
      <c r="O21" s="22">
        <v>22</v>
      </c>
      <c r="P21" s="22">
        <v>0</v>
      </c>
      <c r="Q21" s="22">
        <v>27</v>
      </c>
      <c r="R21" s="22">
        <v>28</v>
      </c>
      <c r="S21" s="22">
        <v>36</v>
      </c>
      <c r="T21" s="22">
        <v>37</v>
      </c>
      <c r="U21" s="22">
        <v>31</v>
      </c>
      <c r="V21" s="22">
        <v>34</v>
      </c>
      <c r="W21" s="22">
        <v>33</v>
      </c>
      <c r="X21" s="22">
        <v>35</v>
      </c>
      <c r="Y21" s="22">
        <v>34</v>
      </c>
      <c r="Z21" s="22">
        <v>35</v>
      </c>
      <c r="AA21" s="22">
        <v>33</v>
      </c>
      <c r="AB21" s="23">
        <v>34</v>
      </c>
    </row>
    <row r="22" spans="1:29" ht="24.95" customHeight="1" x14ac:dyDescent="0.2">
      <c r="A22" s="44"/>
      <c r="B22" s="47"/>
      <c r="C22" s="57"/>
      <c r="D22" s="22">
        <v>23</v>
      </c>
      <c r="E22" s="22">
        <v>25</v>
      </c>
      <c r="F22" s="22">
        <v>28</v>
      </c>
      <c r="G22" s="22">
        <v>21</v>
      </c>
      <c r="H22" s="22">
        <v>23</v>
      </c>
      <c r="I22" s="22">
        <v>28</v>
      </c>
      <c r="J22" s="22">
        <v>23</v>
      </c>
      <c r="K22" s="22">
        <v>27</v>
      </c>
      <c r="L22" s="22">
        <v>28</v>
      </c>
      <c r="M22" s="22">
        <v>23</v>
      </c>
      <c r="N22" s="22">
        <v>29</v>
      </c>
      <c r="O22" s="22">
        <v>28</v>
      </c>
      <c r="P22" s="22">
        <v>0</v>
      </c>
      <c r="Q22" s="22">
        <v>28</v>
      </c>
      <c r="R22" s="22">
        <v>23</v>
      </c>
      <c r="S22" s="22">
        <v>24</v>
      </c>
      <c r="T22" s="22">
        <v>32</v>
      </c>
      <c r="U22" s="22">
        <v>41</v>
      </c>
      <c r="V22" s="22">
        <v>46</v>
      </c>
      <c r="W22" s="22">
        <v>39</v>
      </c>
      <c r="X22" s="22">
        <v>44</v>
      </c>
      <c r="Y22" s="22">
        <v>44</v>
      </c>
      <c r="Z22" s="22">
        <v>42</v>
      </c>
      <c r="AA22" s="22">
        <v>39</v>
      </c>
      <c r="AB22" s="23">
        <v>37</v>
      </c>
    </row>
    <row r="23" spans="1:29" ht="24.95" customHeight="1" x14ac:dyDescent="0.2">
      <c r="A23" s="44"/>
      <c r="B23" s="47"/>
      <c r="C23" s="14" t="s">
        <v>16</v>
      </c>
      <c r="D23" s="28">
        <f t="shared" ref="D23:O23" si="4">AVERAGE(D17:D22)</f>
        <v>32.5</v>
      </c>
      <c r="E23" s="28">
        <f t="shared" si="4"/>
        <v>29.166666666666668</v>
      </c>
      <c r="F23" s="28">
        <f t="shared" si="4"/>
        <v>27.666666666666668</v>
      </c>
      <c r="G23" s="28">
        <f t="shared" si="4"/>
        <v>28.5</v>
      </c>
      <c r="H23" s="28">
        <f t="shared" si="4"/>
        <v>28.666666666666668</v>
      </c>
      <c r="I23" s="28">
        <f t="shared" si="4"/>
        <v>27.833333333333332</v>
      </c>
      <c r="J23" s="28">
        <f t="shared" si="4"/>
        <v>28.833333333333332</v>
      </c>
      <c r="K23" s="28">
        <f t="shared" si="4"/>
        <v>29.666666666666668</v>
      </c>
      <c r="L23" s="28">
        <f t="shared" si="4"/>
        <v>29.833333333333332</v>
      </c>
      <c r="M23" s="28">
        <f t="shared" si="4"/>
        <v>27.333333333333332</v>
      </c>
      <c r="N23" s="28">
        <f t="shared" si="4"/>
        <v>29.833333333333332</v>
      </c>
      <c r="O23" s="28">
        <f t="shared" si="4"/>
        <v>28</v>
      </c>
      <c r="P23" s="28">
        <v>0</v>
      </c>
      <c r="Q23" s="28">
        <f t="shared" ref="Q23:AB23" si="5">AVERAGE(Q17:Q22)</f>
        <v>27.166666666666668</v>
      </c>
      <c r="R23" s="28">
        <f t="shared" si="5"/>
        <v>30.166666666666668</v>
      </c>
      <c r="S23" s="28">
        <f t="shared" si="5"/>
        <v>37</v>
      </c>
      <c r="T23" s="28">
        <f t="shared" si="5"/>
        <v>43</v>
      </c>
      <c r="U23" s="28">
        <f t="shared" si="5"/>
        <v>39.5</v>
      </c>
      <c r="V23" s="28">
        <f t="shared" si="5"/>
        <v>41</v>
      </c>
      <c r="W23" s="28">
        <f t="shared" si="5"/>
        <v>38.5</v>
      </c>
      <c r="X23" s="28">
        <f t="shared" si="5"/>
        <v>39.666666666666664</v>
      </c>
      <c r="Y23" s="28">
        <f t="shared" si="5"/>
        <v>41</v>
      </c>
      <c r="Z23" s="28">
        <f t="shared" si="5"/>
        <v>42</v>
      </c>
      <c r="AA23" s="28">
        <f t="shared" si="5"/>
        <v>38.666666666666664</v>
      </c>
      <c r="AB23" s="29">
        <f t="shared" si="5"/>
        <v>37.5</v>
      </c>
    </row>
    <row r="24" spans="1:29" ht="24.95" customHeight="1" thickBot="1" x14ac:dyDescent="0.25">
      <c r="A24" s="45"/>
      <c r="B24" s="48"/>
      <c r="C24" s="15" t="s">
        <v>17</v>
      </c>
      <c r="D24" s="30">
        <f t="shared" ref="D24:O24" si="6">STDEV(D17:D22)</f>
        <v>6.6257075093909785</v>
      </c>
      <c r="E24" s="30">
        <f t="shared" si="6"/>
        <v>5.5647701360134008</v>
      </c>
      <c r="F24" s="30">
        <f t="shared" si="6"/>
        <v>2.2509257354845511</v>
      </c>
      <c r="G24" s="30">
        <f t="shared" si="6"/>
        <v>4.5055521304275237</v>
      </c>
      <c r="H24" s="30">
        <f t="shared" si="6"/>
        <v>3.3862466931200697</v>
      </c>
      <c r="I24" s="30">
        <f t="shared" si="6"/>
        <v>3.0605010483034745</v>
      </c>
      <c r="J24" s="30">
        <f t="shared" si="6"/>
        <v>6.4935865795927148</v>
      </c>
      <c r="K24" s="30">
        <f t="shared" si="6"/>
        <v>3.6147844564602472</v>
      </c>
      <c r="L24" s="30">
        <f t="shared" si="6"/>
        <v>4.9966655548141912</v>
      </c>
      <c r="M24" s="30">
        <f t="shared" si="6"/>
        <v>3.6696957185394279</v>
      </c>
      <c r="N24" s="30">
        <f t="shared" si="6"/>
        <v>5.9469880331699514</v>
      </c>
      <c r="O24" s="30">
        <f t="shared" si="6"/>
        <v>5.4037024344425184</v>
      </c>
      <c r="P24" s="30">
        <v>0</v>
      </c>
      <c r="Q24" s="30">
        <f t="shared" ref="Q24:AB24" si="7">STDEV(Q17:Q22)</f>
        <v>2.7141603981096378</v>
      </c>
      <c r="R24" s="30">
        <f t="shared" si="7"/>
        <v>6.4316923641189963</v>
      </c>
      <c r="S24" s="30">
        <f t="shared" si="7"/>
        <v>7.429670248402684</v>
      </c>
      <c r="T24" s="30">
        <f t="shared" si="7"/>
        <v>8.1731266966810203</v>
      </c>
      <c r="U24" s="30">
        <f t="shared" si="7"/>
        <v>5.3197744313081543</v>
      </c>
      <c r="V24" s="30">
        <f t="shared" si="7"/>
        <v>4.9799598391954927</v>
      </c>
      <c r="W24" s="30">
        <f t="shared" si="7"/>
        <v>3.9874804074753771</v>
      </c>
      <c r="X24" s="30">
        <f t="shared" si="7"/>
        <v>3.2659863237109041</v>
      </c>
      <c r="Y24" s="30">
        <f t="shared" si="7"/>
        <v>4.9799598391954927</v>
      </c>
      <c r="Z24" s="30">
        <f t="shared" si="7"/>
        <v>5.6213877290220786</v>
      </c>
      <c r="AA24" s="30">
        <f t="shared" si="7"/>
        <v>3.614784456460256</v>
      </c>
      <c r="AB24" s="31">
        <f t="shared" si="7"/>
        <v>3.5071355833500366</v>
      </c>
    </row>
    <row r="25" spans="1:29" ht="24.95" customHeight="1" x14ac:dyDescent="0.2"/>
  </sheetData>
  <mergeCells count="11">
    <mergeCell ref="C17:C22"/>
    <mergeCell ref="D6:AB6"/>
    <mergeCell ref="D7:P7"/>
    <mergeCell ref="Q7:AB7"/>
    <mergeCell ref="C6:C8"/>
    <mergeCell ref="C9:C14"/>
    <mergeCell ref="A9:A24"/>
    <mergeCell ref="B17:B24"/>
    <mergeCell ref="B9:B16"/>
    <mergeCell ref="A6:A8"/>
    <mergeCell ref="B6:B8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8 resource data 1</vt:lpstr>
      <vt:lpstr>Figure 8 resource data 2</vt:lpstr>
    </vt:vector>
  </TitlesOfParts>
  <Company>UniversitätsSpital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Storti Federica</dc:creator>
  <cp:lastModifiedBy>Lenovo</cp:lastModifiedBy>
  <dcterms:created xsi:type="dcterms:W3CDTF">2019-03-11T12:09:52Z</dcterms:created>
  <dcterms:modified xsi:type="dcterms:W3CDTF">2020-03-23T13:56:55Z</dcterms:modified>
</cp:coreProperties>
</file>