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kolay/Desktop/"/>
    </mc:Choice>
  </mc:AlternateContent>
  <xr:revisionPtr revIDLastSave="0" documentId="13_ncr:1_{6D2524F8-0D6F-0048-8760-C950A3F3FC38}" xr6:coauthVersionLast="36" xr6:coauthVersionMax="45" xr10:uidLastSave="{00000000-0000-0000-0000-000000000000}"/>
  <bookViews>
    <workbookView xWindow="2120" yWindow="1320" windowWidth="37600" windowHeight="26400" activeTab="5" xr2:uid="{7F3B168B-29BA-354F-8C58-320280D26628}"/>
  </bookViews>
  <sheets>
    <sheet name="Supplementary File 4a" sheetId="2" r:id="rId1"/>
    <sheet name="Supplementary File 4b" sheetId="3" r:id="rId2"/>
    <sheet name="Supplementary File 4c" sheetId="4" r:id="rId3"/>
    <sheet name="Supplementary File 4d" sheetId="5" r:id="rId4"/>
    <sheet name="Supplementary File 4e" sheetId="6" r:id="rId5"/>
    <sheet name="Supplementary File 4f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9" i="7" l="1"/>
  <c r="Q59" i="7"/>
  <c r="Q79" i="7" s="1"/>
  <c r="R59" i="7"/>
  <c r="P60" i="7"/>
  <c r="Q60" i="7"/>
  <c r="R60" i="7"/>
  <c r="P61" i="7"/>
  <c r="Q61" i="7"/>
  <c r="R61" i="7"/>
  <c r="P62" i="7"/>
  <c r="Q62" i="7"/>
  <c r="R62" i="7"/>
  <c r="P63" i="7"/>
  <c r="Q63" i="7"/>
  <c r="Q78" i="7" s="1"/>
  <c r="R63" i="7"/>
  <c r="P64" i="7"/>
  <c r="Q64" i="7"/>
  <c r="R64" i="7"/>
  <c r="P65" i="7"/>
  <c r="Q65" i="7"/>
  <c r="R65" i="7"/>
  <c r="P66" i="7"/>
  <c r="Q66" i="7"/>
  <c r="R66" i="7"/>
  <c r="P67" i="7"/>
  <c r="Q67" i="7"/>
  <c r="R67" i="7"/>
  <c r="P68" i="7"/>
  <c r="Q68" i="7"/>
  <c r="R68" i="7"/>
  <c r="P69" i="7"/>
  <c r="Q69" i="7"/>
  <c r="R69" i="7"/>
  <c r="P70" i="7"/>
  <c r="Q70" i="7"/>
  <c r="R70" i="7"/>
  <c r="P71" i="7"/>
  <c r="Q71" i="7"/>
  <c r="R71" i="7"/>
  <c r="P72" i="7"/>
  <c r="Q72" i="7"/>
  <c r="R72" i="7"/>
  <c r="P73" i="7"/>
  <c r="Q73" i="7"/>
  <c r="R73" i="7"/>
  <c r="P74" i="7"/>
  <c r="Q74" i="7"/>
  <c r="R74" i="7"/>
  <c r="P75" i="7"/>
  <c r="Q75" i="7"/>
  <c r="R75" i="7"/>
  <c r="P76" i="7"/>
  <c r="Q76" i="7"/>
  <c r="R76" i="7"/>
  <c r="P77" i="7"/>
  <c r="Q77" i="7"/>
  <c r="R77" i="7"/>
  <c r="R58" i="7"/>
  <c r="R79" i="7" s="1"/>
  <c r="Q58" i="7"/>
  <c r="P58" i="7"/>
  <c r="P79" i="7" s="1"/>
  <c r="R78" i="2"/>
  <c r="Q78" i="2"/>
  <c r="P78" i="2"/>
  <c r="R79" i="2"/>
  <c r="Q79" i="2"/>
  <c r="P79" i="2"/>
  <c r="P59" i="2"/>
  <c r="Q59" i="2"/>
  <c r="R59" i="2"/>
  <c r="P60" i="2"/>
  <c r="Q60" i="2"/>
  <c r="R60" i="2"/>
  <c r="P61" i="2"/>
  <c r="Q61" i="2"/>
  <c r="R61" i="2"/>
  <c r="P62" i="2"/>
  <c r="Q62" i="2"/>
  <c r="R62" i="2"/>
  <c r="P63" i="2"/>
  <c r="Q63" i="2"/>
  <c r="R63" i="2"/>
  <c r="P64" i="2"/>
  <c r="Q64" i="2"/>
  <c r="R64" i="2"/>
  <c r="P65" i="2"/>
  <c r="Q65" i="2"/>
  <c r="R65" i="2"/>
  <c r="P66" i="2"/>
  <c r="Q66" i="2"/>
  <c r="R66" i="2"/>
  <c r="P67" i="2"/>
  <c r="Q67" i="2"/>
  <c r="R67" i="2"/>
  <c r="P68" i="2"/>
  <c r="Q68" i="2"/>
  <c r="R68" i="2"/>
  <c r="P69" i="2"/>
  <c r="Q69" i="2"/>
  <c r="R69" i="2"/>
  <c r="P70" i="2"/>
  <c r="Q70" i="2"/>
  <c r="R70" i="2"/>
  <c r="P71" i="2"/>
  <c r="Q71" i="2"/>
  <c r="R71" i="2"/>
  <c r="P72" i="2"/>
  <c r="Q72" i="2"/>
  <c r="R72" i="2"/>
  <c r="P73" i="2"/>
  <c r="Q73" i="2"/>
  <c r="R73" i="2"/>
  <c r="P74" i="2"/>
  <c r="Q74" i="2"/>
  <c r="R74" i="2"/>
  <c r="P75" i="2"/>
  <c r="Q75" i="2"/>
  <c r="R75" i="2"/>
  <c r="P76" i="2"/>
  <c r="Q76" i="2"/>
  <c r="R76" i="2"/>
  <c r="P77" i="2"/>
  <c r="Q77" i="2"/>
  <c r="R77" i="2"/>
  <c r="R58" i="2"/>
  <c r="Q58" i="2"/>
  <c r="P58" i="2"/>
  <c r="P78" i="7" l="1"/>
  <c r="R78" i="7"/>
</calcChain>
</file>

<file path=xl/sharedStrings.xml><?xml version="1.0" encoding="utf-8"?>
<sst xmlns="http://schemas.openxmlformats.org/spreadsheetml/2006/main" count="980" uniqueCount="59">
  <si>
    <t>Legend:</t>
  </si>
  <si>
    <t>Supplementary File 4a. Eye phenotypes in G1 progeny from ♂w[U6b-GDe]/w+  X  ♀Cas9/Cas9.</t>
  </si>
  <si>
    <t>Phenotype</t>
  </si>
  <si>
    <t>code</t>
  </si>
  <si>
    <t>tdTomato+</t>
  </si>
  <si>
    <t>T</t>
  </si>
  <si>
    <t>cross</t>
  </si>
  <si>
    <t>♂w[U6b-GDe]/w+  X  ♀4nitro-Cas9/4nitro-Cas9</t>
  </si>
  <si>
    <t>Somatic</t>
  </si>
  <si>
    <t>Transmission</t>
  </si>
  <si>
    <t>tdTomato-</t>
  </si>
  <si>
    <t>t</t>
  </si>
  <si>
    <t>G1♀ progeny</t>
  </si>
  <si>
    <t>G1 ♂ progeny</t>
  </si>
  <si>
    <r>
      <rPr>
        <i/>
        <sz val="10"/>
        <rFont val="Arial"/>
        <family val="2"/>
      </rPr>
      <t>white</t>
    </r>
    <r>
      <rPr>
        <sz val="10"/>
        <color rgb="FF000000"/>
        <rFont val="Arial"/>
        <family val="2"/>
      </rPr>
      <t xml:space="preserve"> </t>
    </r>
  </si>
  <si>
    <t>GDe</t>
  </si>
  <si>
    <t xml:space="preserve">w- </t>
  </si>
  <si>
    <t>Black eyes</t>
  </si>
  <si>
    <t>W</t>
  </si>
  <si>
    <t>TW</t>
  </si>
  <si>
    <t>Tw</t>
  </si>
  <si>
    <t>Tm</t>
  </si>
  <si>
    <t>tW</t>
  </si>
  <si>
    <t>tw</t>
  </si>
  <si>
    <t>mosaicism</t>
  </si>
  <si>
    <t>rate</t>
  </si>
  <si>
    <t>Mosaic eyes</t>
  </si>
  <si>
    <t>m</t>
  </si>
  <si>
    <t>White eyes</t>
  </si>
  <si>
    <t>w</t>
  </si>
  <si>
    <t>Average =</t>
  </si>
  <si>
    <t>St Dev =</t>
  </si>
  <si>
    <t>♂w[U6b-GDe]/w+  X  ♀trunk-Cas9/trunk-Cas9</t>
  </si>
  <si>
    <t>♂w[U6b-GDe]/w+  X  ♀nup50-Cas9/nup50-Cas9</t>
  </si>
  <si>
    <t>♂w[U6b-GDe]/w+  X  ♀ubiq-Cas9/ubiq-Cas9</t>
  </si>
  <si>
    <t>Supplementary File 4b. Eye phenotypes in G1 progeny from ♀w[U6b-GDe]/w+ X ♂Cas9/Cas9.</t>
  </si>
  <si>
    <t>♀w[U6b-GDe]/w+  X  ♂4nitro-Cas9/4nitro-Cas9</t>
  </si>
  <si>
    <t>♀w[U6b-GDe]/w+  X  ♂trunk-Cas9/trunk-Cas9</t>
  </si>
  <si>
    <t>♀w[U6b-GDe]/w+  X  ♂nup50-Cas9/nup50-Cas9</t>
  </si>
  <si>
    <t>♀w[U6b-GDe]/w+  X  ♂ubiq-Cas9/ubiq-Cas9</t>
  </si>
  <si>
    <r>
      <t>white</t>
    </r>
    <r>
      <rPr>
        <sz val="10"/>
        <color rgb="FF000000"/>
        <rFont val="Arial"/>
        <family val="2"/>
      </rPr>
      <t xml:space="preserve"> </t>
    </r>
  </si>
  <si>
    <r>
      <t>Supplementary File 4c. Eye phenotypes in G2 progeny from ♀w[U6b-GDe]/w+; Cas9/+ with Maternal Cas9  X ♂w+/w+ (</t>
    </r>
    <r>
      <rPr>
        <i/>
        <sz val="10"/>
        <rFont val="Arial"/>
        <family val="2"/>
      </rPr>
      <t>wt</t>
    </r>
    <r>
      <rPr>
        <sz val="10"/>
        <color rgb="FF000000"/>
        <rFont val="Arial"/>
        <family val="2"/>
      </rPr>
      <t>).</t>
    </r>
  </si>
  <si>
    <t>♀w[U6b-GDe]/w+; 4nitro-Cas9/+  X ♂w+/w+</t>
  </si>
  <si>
    <t>G2 ♀ progeny</t>
  </si>
  <si>
    <t>G2 ♂ progeny</t>
  </si>
  <si>
    <t>♀</t>
  </si>
  <si>
    <t xml:space="preserve">♀w[U6b-GDe]/w+;  trunk-Cas9/+  X ♂w+/w+ </t>
  </si>
  <si>
    <t>♀w[U6b-GDe]/w+; nup50-Cas9/+  X ♂w+/w+</t>
  </si>
  <si>
    <t>♀w[U6b-GDe]/w+; ubiq-Cas9/+ X ♂w+/w+</t>
  </si>
  <si>
    <t>Supplementary File 4d. Eye phenotypes in G2 progeny from ♂w[U6b-GDe]/w+; Cas9/+ with Maternal Cas9 X ♀w+/w+ (wt).</t>
  </si>
  <si>
    <t>♂w[U6b-GDe]/w+; 4nitro-Cas9/+  X ♀w+/w+</t>
  </si>
  <si>
    <t>♂</t>
  </si>
  <si>
    <t>♂w[U6b-GDe]/w+; trunk-Cas9/+  X ♀w+/w+</t>
  </si>
  <si>
    <t>♂w[U6b-GDe]/w+; nup50-Cas9/+  X ♀w+/w+</t>
  </si>
  <si>
    <t>♂w[U6b-GDe]/w+; ubiq-Cas9/+  X ♀w+/w+</t>
  </si>
  <si>
    <t>Supplementary File 4e. Eye phenotypes in G2 progeny from ♀w[U6b-GDe]/w+; Cas9/+ with Paternal Cas9 X  ♂w+/w+ (wt).</t>
  </si>
  <si>
    <t>♀w[U6b-GDe]/w+; trunk-Cas9/+  X ♂w+/w+</t>
  </si>
  <si>
    <t>♀w[U6-GDe]/w+; ubiq-Cas9/+  X ♂w+/w+</t>
  </si>
  <si>
    <t>Supplementary File 4f. Eye phenotypes in G2 progeny from ♂w[U6b-GDe]/w+; Cas9/+ with Paternal Cas9 X ♀w+/w+ (wt).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</si>
</sst>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Helvetica Neue"/>
      <family val="2"/>
    </font>
    <font>
      <sz val="9"/>
      <name val="Helvetica Neue"/>
      <family val="2"/>
    </font>
    <font>
      <b/>
      <sz val="9"/>
      <color rgb="FF000000"/>
      <name val="Helvetica Neue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i/>
      <sz val="10"/>
      <name val="Arial"/>
      <family val="2"/>
    </font>
    <font>
      <b/>
      <i/>
      <sz val="9"/>
      <name val="Helvetica Neue"/>
      <family val="2"/>
    </font>
    <font>
      <sz val="9"/>
      <color rgb="FF000000"/>
      <name val="Helvetica Neue"/>
      <family val="2"/>
    </font>
    <font>
      <sz val="9"/>
      <color rgb="FFFF0000"/>
      <name val="Helvetica Neue"/>
      <family val="2"/>
    </font>
    <font>
      <b/>
      <sz val="9"/>
      <color rgb="FFFF0000"/>
      <name val="Helvetica Neue"/>
      <family val="2"/>
    </font>
    <font>
      <sz val="9"/>
      <color theme="1"/>
      <name val="Helvetica Neue"/>
      <family val="2"/>
    </font>
    <font>
      <b/>
      <sz val="9"/>
      <color theme="1"/>
      <name val="Helvetica Neue"/>
      <family val="2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D9D9D9"/>
        <bgColor rgb="FFD9D9D9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 applyAlignment="1">
      <alignment horizontal="left"/>
    </xf>
    <xf numFmtId="0" fontId="5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4" fillId="0" borderId="0" xfId="1" applyFont="1"/>
    <xf numFmtId="0" fontId="6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top"/>
    </xf>
    <xf numFmtId="0" fontId="6" fillId="2" borderId="6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4" fillId="7" borderId="1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/>
    <xf numFmtId="4" fontId="2" fillId="0" borderId="0" xfId="1" applyNumberFormat="1" applyFont="1"/>
    <xf numFmtId="164" fontId="3" fillId="0" borderId="0" xfId="1" applyNumberFormat="1" applyFont="1"/>
    <xf numFmtId="164" fontId="3" fillId="0" borderId="0" xfId="1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/>
    <xf numFmtId="0" fontId="4" fillId="8" borderId="0" xfId="1" applyFont="1" applyFill="1" applyAlignment="1">
      <alignment horizontal="left"/>
    </xf>
    <xf numFmtId="0" fontId="4" fillId="0" borderId="10" xfId="1" applyFont="1" applyBorder="1"/>
    <xf numFmtId="0" fontId="3" fillId="0" borderId="10" xfId="1" applyFont="1" applyBorder="1"/>
    <xf numFmtId="0" fontId="4" fillId="3" borderId="1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9" fillId="3" borderId="11" xfId="1" applyFont="1" applyFill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8" fillId="2" borderId="12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4" fillId="7" borderId="11" xfId="1" applyFont="1" applyFill="1" applyBorder="1" applyAlignment="1">
      <alignment horizontal="center"/>
    </xf>
    <xf numFmtId="0" fontId="9" fillId="8" borderId="0" xfId="1" applyFont="1" applyFill="1" applyAlignment="1">
      <alignment horizontal="left"/>
    </xf>
    <xf numFmtId="0" fontId="9" fillId="3" borderId="5" xfId="1" applyFont="1" applyFill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3" borderId="9" xfId="1" applyFont="1" applyFill="1" applyBorder="1" applyAlignment="1">
      <alignment horizontal="center"/>
    </xf>
    <xf numFmtId="0" fontId="2" fillId="0" borderId="2" xfId="1" applyFont="1" applyBorder="1"/>
    <xf numFmtId="0" fontId="5" fillId="0" borderId="8" xfId="1" applyFont="1" applyBorder="1"/>
    <xf numFmtId="0" fontId="5" fillId="0" borderId="9" xfId="1" applyFont="1" applyBorder="1"/>
    <xf numFmtId="0" fontId="4" fillId="0" borderId="2" xfId="1" applyFont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0" fontId="4" fillId="2" borderId="7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5" borderId="0" xfId="1" applyFont="1" applyFill="1" applyAlignment="1">
      <alignment horizontal="center"/>
    </xf>
    <xf numFmtId="0" fontId="1" fillId="0" borderId="0" xfId="1"/>
    <xf numFmtId="0" fontId="4" fillId="6" borderId="3" xfId="1" applyFont="1" applyFill="1" applyBorder="1" applyAlignment="1">
      <alignment horizontal="center"/>
    </xf>
    <xf numFmtId="0" fontId="5" fillId="0" borderId="2" xfId="1" applyFont="1" applyBorder="1"/>
    <xf numFmtId="0" fontId="4" fillId="0" borderId="6" xfId="1" applyFont="1" applyBorder="1" applyAlignment="1">
      <alignment horizontal="center"/>
    </xf>
    <xf numFmtId="0" fontId="5" fillId="0" borderId="12" xfId="1" applyFont="1" applyBorder="1"/>
    <xf numFmtId="0" fontId="5" fillId="0" borderId="11" xfId="1" applyFont="1" applyBorder="1"/>
    <xf numFmtId="0" fontId="4" fillId="4" borderId="4" xfId="1" applyFont="1" applyFill="1" applyBorder="1" applyAlignment="1">
      <alignment horizontal="center"/>
    </xf>
    <xf numFmtId="0" fontId="3" fillId="0" borderId="2" xfId="1" applyFont="1" applyBorder="1"/>
    <xf numFmtId="0" fontId="4" fillId="5" borderId="3" xfId="1" applyFont="1" applyFill="1" applyBorder="1" applyAlignment="1">
      <alignment horizontal="center"/>
    </xf>
    <xf numFmtId="4" fontId="10" fillId="9" borderId="5" xfId="1" applyNumberFormat="1" applyFont="1" applyFill="1" applyBorder="1" applyAlignment="1">
      <alignment horizontal="center"/>
    </xf>
    <xf numFmtId="4" fontId="10" fillId="9" borderId="1" xfId="1" applyNumberFormat="1" applyFont="1" applyFill="1" applyBorder="1"/>
    <xf numFmtId="4" fontId="11" fillId="0" borderId="0" xfId="1" applyNumberFormat="1" applyFont="1"/>
    <xf numFmtId="4" fontId="12" fillId="9" borderId="5" xfId="1" applyNumberFormat="1" applyFont="1" applyFill="1" applyBorder="1" applyAlignment="1">
      <alignment horizontal="center"/>
    </xf>
    <xf numFmtId="4" fontId="12" fillId="9" borderId="1" xfId="1" applyNumberFormat="1" applyFont="1" applyFill="1" applyBorder="1"/>
    <xf numFmtId="4" fontId="13" fillId="0" borderId="0" xfId="1" applyNumberFormat="1" applyFont="1"/>
    <xf numFmtId="0" fontId="10" fillId="3" borderId="1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</cellXfs>
  <cellStyles count="2">
    <cellStyle name="Normal" xfId="0" builtinId="0"/>
    <cellStyle name="Normal 2" xfId="1" xr:uid="{BC4DBBBC-CE7B-9E4C-B09B-BCE597519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2F54-A591-6848-8B0E-AD1934CF8A9D}">
  <sheetPr>
    <outlinePr summaryBelow="0" summaryRight="0"/>
  </sheetPr>
  <dimension ref="A1:R107"/>
  <sheetViews>
    <sheetView topLeftCell="A39" zoomScale="211" zoomScaleNormal="211" workbookViewId="0">
      <selection activeCell="S70" sqref="S70"/>
    </sheetView>
  </sheetViews>
  <sheetFormatPr baseColWidth="10" defaultColWidth="14.5" defaultRowHeight="15.75" customHeight="1" x14ac:dyDescent="0.15"/>
  <cols>
    <col min="1" max="1" width="14.5" style="3"/>
    <col min="2" max="2" width="6.5" style="3" customWidth="1"/>
    <col min="3" max="3" width="8.1640625" style="3" customWidth="1"/>
    <col min="4" max="4" width="2.1640625" style="3" customWidth="1"/>
    <col min="5" max="5" width="5.1640625" style="3" customWidth="1"/>
    <col min="6" max="6" width="7.83203125" style="3" customWidth="1"/>
    <col min="7" max="7" width="5.83203125" style="3" customWidth="1"/>
    <col min="8" max="8" width="7.33203125" style="3" customWidth="1"/>
    <col min="9" max="9" width="6.6640625" style="3" customWidth="1"/>
    <col min="10" max="10" width="4.83203125" style="3" customWidth="1"/>
    <col min="11" max="11" width="6.5" style="3" customWidth="1"/>
    <col min="12" max="12" width="7.1640625" style="3" customWidth="1"/>
    <col min="13" max="13" width="6.1640625" style="3" customWidth="1"/>
    <col min="14" max="14" width="6.6640625" style="3" customWidth="1"/>
    <col min="15" max="15" width="5.5" style="3" customWidth="1"/>
    <col min="16" max="16" width="9.83203125" style="3" customWidth="1"/>
    <col min="17" max="18" width="6.5" style="3" customWidth="1"/>
    <col min="19" max="16384" width="14.5" style="3"/>
  </cols>
  <sheetData>
    <row r="1" spans="1:18" ht="15.75" customHeight="1" x14ac:dyDescent="0.15">
      <c r="A1" s="1" t="s">
        <v>0</v>
      </c>
      <c r="B1" s="2"/>
      <c r="D1" s="4" t="s">
        <v>1</v>
      </c>
    </row>
    <row r="2" spans="1:18" ht="15.75" customHeight="1" x14ac:dyDescent="0.15">
      <c r="A2" s="5" t="s">
        <v>2</v>
      </c>
      <c r="B2" s="6" t="s">
        <v>3</v>
      </c>
      <c r="D2" s="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customHeight="1" x14ac:dyDescent="0.15">
      <c r="A3" s="8" t="s">
        <v>4</v>
      </c>
      <c r="B3" s="9" t="s">
        <v>5</v>
      </c>
      <c r="D3" s="44"/>
      <c r="E3" s="47" t="s">
        <v>6</v>
      </c>
      <c r="F3" s="48" t="s">
        <v>7</v>
      </c>
      <c r="G3" s="49"/>
      <c r="H3" s="49"/>
      <c r="I3" s="49"/>
      <c r="J3" s="49"/>
      <c r="K3" s="49"/>
      <c r="L3" s="49"/>
      <c r="M3" s="49"/>
      <c r="N3" s="49"/>
      <c r="O3" s="50"/>
      <c r="P3" s="10" t="s">
        <v>8</v>
      </c>
      <c r="Q3" s="51" t="s">
        <v>9</v>
      </c>
      <c r="R3" s="52"/>
    </row>
    <row r="4" spans="1:18" ht="15.75" customHeight="1" x14ac:dyDescent="0.15">
      <c r="A4" s="11" t="s">
        <v>10</v>
      </c>
      <c r="B4" s="12" t="s">
        <v>11</v>
      </c>
      <c r="D4" s="45"/>
      <c r="E4" s="45"/>
      <c r="F4" s="53" t="s">
        <v>12</v>
      </c>
      <c r="G4" s="54"/>
      <c r="H4" s="54"/>
      <c r="I4" s="54"/>
      <c r="J4" s="54"/>
      <c r="K4" s="55" t="s">
        <v>13</v>
      </c>
      <c r="L4" s="49"/>
      <c r="M4" s="49"/>
      <c r="N4" s="49"/>
      <c r="O4" s="50"/>
      <c r="P4" s="13" t="s">
        <v>14</v>
      </c>
      <c r="Q4" s="14" t="s">
        <v>15</v>
      </c>
      <c r="R4" s="13" t="s">
        <v>16</v>
      </c>
    </row>
    <row r="5" spans="1:18" ht="15.75" customHeight="1" x14ac:dyDescent="0.15">
      <c r="A5" s="11" t="s">
        <v>17</v>
      </c>
      <c r="B5" s="11" t="s">
        <v>18</v>
      </c>
      <c r="D5" s="46"/>
      <c r="E5" s="46"/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5" t="s">
        <v>19</v>
      </c>
      <c r="L5" s="15" t="s">
        <v>20</v>
      </c>
      <c r="M5" s="15" t="s">
        <v>21</v>
      </c>
      <c r="N5" s="15" t="s">
        <v>22</v>
      </c>
      <c r="O5" s="15" t="s">
        <v>23</v>
      </c>
      <c r="P5" s="16" t="s">
        <v>24</v>
      </c>
      <c r="Q5" s="16" t="s">
        <v>25</v>
      </c>
      <c r="R5" s="16" t="s">
        <v>25</v>
      </c>
    </row>
    <row r="6" spans="1:18" ht="15.75" customHeight="1" x14ac:dyDescent="0.15">
      <c r="A6" s="11" t="s">
        <v>26</v>
      </c>
      <c r="B6" s="11" t="s">
        <v>27</v>
      </c>
      <c r="D6" s="17"/>
      <c r="E6" s="11">
        <v>1</v>
      </c>
      <c r="F6" s="18">
        <v>31</v>
      </c>
      <c r="G6" s="18">
        <v>0</v>
      </c>
      <c r="H6" s="18">
        <v>21</v>
      </c>
      <c r="I6" s="19">
        <v>0</v>
      </c>
      <c r="J6" s="19">
        <v>0</v>
      </c>
      <c r="K6" s="18">
        <v>0</v>
      </c>
      <c r="L6" s="18">
        <v>0</v>
      </c>
      <c r="M6" s="18">
        <v>0</v>
      </c>
      <c r="N6" s="19">
        <v>43</v>
      </c>
      <c r="O6" s="19">
        <v>0</v>
      </c>
      <c r="P6" s="20">
        <v>0.40384615384615385</v>
      </c>
      <c r="Q6" s="21">
        <v>0.54736842105263162</v>
      </c>
      <c r="R6" s="21">
        <v>0</v>
      </c>
    </row>
    <row r="7" spans="1:18" ht="15.75" customHeight="1" x14ac:dyDescent="0.15">
      <c r="A7" s="11" t="s">
        <v>28</v>
      </c>
      <c r="B7" s="11" t="s">
        <v>29</v>
      </c>
      <c r="D7" s="17"/>
      <c r="E7" s="11">
        <v>2</v>
      </c>
      <c r="F7" s="18">
        <v>32</v>
      </c>
      <c r="G7" s="18">
        <v>0</v>
      </c>
      <c r="H7" s="18">
        <v>12</v>
      </c>
      <c r="I7" s="19">
        <v>0</v>
      </c>
      <c r="J7" s="19">
        <v>0</v>
      </c>
      <c r="K7" s="18">
        <v>1</v>
      </c>
      <c r="L7" s="18">
        <v>0</v>
      </c>
      <c r="M7" s="18">
        <v>0</v>
      </c>
      <c r="N7" s="19">
        <v>37</v>
      </c>
      <c r="O7" s="19">
        <v>0</v>
      </c>
      <c r="P7" s="20">
        <v>0.26666666666666666</v>
      </c>
      <c r="Q7" s="21">
        <v>0.54878048780487809</v>
      </c>
      <c r="R7" s="21">
        <v>0</v>
      </c>
    </row>
    <row r="8" spans="1:18" ht="15.75" customHeight="1" x14ac:dyDescent="0.15">
      <c r="D8" s="17"/>
      <c r="E8" s="11">
        <v>3</v>
      </c>
      <c r="F8" s="18">
        <v>39</v>
      </c>
      <c r="G8" s="18">
        <v>0</v>
      </c>
      <c r="H8" s="18">
        <v>12</v>
      </c>
      <c r="I8" s="19">
        <v>0</v>
      </c>
      <c r="J8" s="19">
        <v>0</v>
      </c>
      <c r="K8" s="18">
        <v>0</v>
      </c>
      <c r="L8" s="18">
        <v>0</v>
      </c>
      <c r="M8" s="18">
        <v>0</v>
      </c>
      <c r="N8" s="19">
        <v>55</v>
      </c>
      <c r="O8" s="19">
        <v>0</v>
      </c>
      <c r="P8" s="20">
        <v>0.23529411764705882</v>
      </c>
      <c r="Q8" s="21">
        <v>0.48113207547169812</v>
      </c>
      <c r="R8" s="21">
        <v>0</v>
      </c>
    </row>
    <row r="9" spans="1:18" ht="15.75" customHeight="1" x14ac:dyDescent="0.15">
      <c r="D9" s="17"/>
      <c r="E9" s="11">
        <v>4</v>
      </c>
      <c r="F9" s="18">
        <v>28</v>
      </c>
      <c r="G9" s="18">
        <v>0</v>
      </c>
      <c r="H9" s="18">
        <v>17</v>
      </c>
      <c r="I9" s="19">
        <v>0</v>
      </c>
      <c r="J9" s="19">
        <v>0</v>
      </c>
      <c r="K9" s="18">
        <v>0</v>
      </c>
      <c r="L9" s="18">
        <v>0</v>
      </c>
      <c r="M9" s="18">
        <v>0</v>
      </c>
      <c r="N9" s="19">
        <v>46</v>
      </c>
      <c r="O9" s="19">
        <v>0</v>
      </c>
      <c r="P9" s="20">
        <v>0.37777777777777777</v>
      </c>
      <c r="Q9" s="21">
        <v>0.49450549450549453</v>
      </c>
      <c r="R9" s="21">
        <v>0</v>
      </c>
    </row>
    <row r="10" spans="1:18" ht="15.75" customHeight="1" x14ac:dyDescent="0.15">
      <c r="D10" s="17"/>
      <c r="E10" s="11">
        <v>5</v>
      </c>
      <c r="F10" s="18">
        <v>39</v>
      </c>
      <c r="G10" s="18">
        <v>0</v>
      </c>
      <c r="H10" s="18">
        <v>13</v>
      </c>
      <c r="I10" s="19">
        <v>0</v>
      </c>
      <c r="J10" s="19">
        <v>0</v>
      </c>
      <c r="K10" s="18">
        <v>0</v>
      </c>
      <c r="L10" s="18">
        <v>0</v>
      </c>
      <c r="M10" s="18">
        <v>0</v>
      </c>
      <c r="N10" s="19">
        <v>54</v>
      </c>
      <c r="O10" s="19">
        <v>0</v>
      </c>
      <c r="P10" s="20">
        <v>0.25</v>
      </c>
      <c r="Q10" s="21">
        <v>0.49056603773584906</v>
      </c>
      <c r="R10" s="21">
        <v>0</v>
      </c>
    </row>
    <row r="11" spans="1:18" ht="15.75" customHeight="1" x14ac:dyDescent="0.15">
      <c r="D11" s="17"/>
      <c r="E11" s="11">
        <v>6</v>
      </c>
      <c r="F11" s="18">
        <v>29</v>
      </c>
      <c r="G11" s="18">
        <v>0</v>
      </c>
      <c r="H11" s="18">
        <v>16</v>
      </c>
      <c r="I11" s="19">
        <v>0</v>
      </c>
      <c r="J11" s="19">
        <v>0</v>
      </c>
      <c r="K11" s="18">
        <v>0</v>
      </c>
      <c r="L11" s="18">
        <v>0</v>
      </c>
      <c r="M11" s="18">
        <v>0</v>
      </c>
      <c r="N11" s="19">
        <v>47</v>
      </c>
      <c r="O11" s="19">
        <v>0</v>
      </c>
      <c r="P11" s="20">
        <v>0.35555555555555557</v>
      </c>
      <c r="Q11" s="21">
        <v>0.4891304347826087</v>
      </c>
      <c r="R11" s="21">
        <v>0</v>
      </c>
    </row>
    <row r="12" spans="1:18" ht="15.75" customHeight="1" x14ac:dyDescent="0.15">
      <c r="D12" s="17"/>
      <c r="E12" s="11">
        <v>7</v>
      </c>
      <c r="F12" s="18">
        <v>47</v>
      </c>
      <c r="G12" s="18">
        <v>0</v>
      </c>
      <c r="H12" s="18">
        <v>14</v>
      </c>
      <c r="I12" s="19">
        <v>0</v>
      </c>
      <c r="J12" s="19">
        <v>0</v>
      </c>
      <c r="K12" s="18">
        <v>0</v>
      </c>
      <c r="L12" s="18">
        <v>0</v>
      </c>
      <c r="M12" s="18">
        <v>0</v>
      </c>
      <c r="N12" s="19">
        <v>56</v>
      </c>
      <c r="O12" s="19">
        <v>0</v>
      </c>
      <c r="P12" s="20">
        <v>0.22950819672131148</v>
      </c>
      <c r="Q12" s="21">
        <v>0.5213675213675214</v>
      </c>
      <c r="R12" s="21">
        <v>0</v>
      </c>
    </row>
    <row r="13" spans="1:18" ht="15.75" customHeight="1" x14ac:dyDescent="0.15">
      <c r="D13" s="17"/>
      <c r="E13" s="11">
        <v>8</v>
      </c>
      <c r="F13" s="18">
        <v>39</v>
      </c>
      <c r="G13" s="18">
        <v>0</v>
      </c>
      <c r="H13" s="18">
        <v>17</v>
      </c>
      <c r="I13" s="19">
        <v>0</v>
      </c>
      <c r="J13" s="19">
        <v>0</v>
      </c>
      <c r="K13" s="18">
        <v>0</v>
      </c>
      <c r="L13" s="18">
        <v>0</v>
      </c>
      <c r="M13" s="18">
        <v>0</v>
      </c>
      <c r="N13" s="19">
        <v>52</v>
      </c>
      <c r="O13" s="19">
        <v>0</v>
      </c>
      <c r="P13" s="20">
        <v>0.30357142857142855</v>
      </c>
      <c r="Q13" s="21">
        <v>0.51851851851851849</v>
      </c>
      <c r="R13" s="21">
        <v>0</v>
      </c>
    </row>
    <row r="14" spans="1:18" ht="15.75" customHeight="1" x14ac:dyDescent="0.15">
      <c r="D14" s="17"/>
      <c r="E14" s="11">
        <v>9</v>
      </c>
      <c r="F14" s="18">
        <v>0</v>
      </c>
      <c r="G14" s="18">
        <v>0</v>
      </c>
      <c r="H14" s="18">
        <v>0</v>
      </c>
      <c r="I14" s="19">
        <v>50</v>
      </c>
      <c r="J14" s="19">
        <v>0</v>
      </c>
      <c r="K14" s="18">
        <v>57</v>
      </c>
      <c r="L14" s="18">
        <v>0</v>
      </c>
      <c r="M14" s="18">
        <v>21</v>
      </c>
      <c r="N14" s="19">
        <v>0</v>
      </c>
      <c r="O14" s="19">
        <v>0</v>
      </c>
      <c r="P14" s="20">
        <v>0.26923076923076922</v>
      </c>
      <c r="Q14" s="21">
        <v>0.609375</v>
      </c>
      <c r="R14" s="21">
        <v>0</v>
      </c>
    </row>
    <row r="15" spans="1:18" ht="15.75" customHeight="1" x14ac:dyDescent="0.15">
      <c r="D15" s="17"/>
      <c r="E15" s="11">
        <v>10</v>
      </c>
      <c r="F15" s="18">
        <v>0</v>
      </c>
      <c r="G15" s="18">
        <v>0</v>
      </c>
      <c r="H15" s="18">
        <v>0</v>
      </c>
      <c r="I15" s="19">
        <v>53</v>
      </c>
      <c r="J15" s="19">
        <v>0</v>
      </c>
      <c r="K15" s="18">
        <v>47</v>
      </c>
      <c r="L15" s="18">
        <v>0</v>
      </c>
      <c r="M15" s="18">
        <v>13</v>
      </c>
      <c r="N15" s="19">
        <v>0</v>
      </c>
      <c r="O15" s="19">
        <v>0</v>
      </c>
      <c r="P15" s="20">
        <v>0.21666666666666667</v>
      </c>
      <c r="Q15" s="21">
        <v>0.53097345132743368</v>
      </c>
      <c r="R15" s="21">
        <v>0</v>
      </c>
    </row>
    <row r="16" spans="1:18" ht="15.75" customHeight="1" x14ac:dyDescent="0.15">
      <c r="D16" s="17"/>
      <c r="E16" s="11">
        <v>11</v>
      </c>
      <c r="F16" s="18">
        <v>2</v>
      </c>
      <c r="G16" s="18">
        <v>0</v>
      </c>
      <c r="H16" s="18">
        <v>0</v>
      </c>
      <c r="I16" s="19">
        <v>54</v>
      </c>
      <c r="J16" s="19">
        <v>0</v>
      </c>
      <c r="K16" s="18">
        <v>49</v>
      </c>
      <c r="L16" s="18">
        <v>0</v>
      </c>
      <c r="M16" s="18">
        <v>16</v>
      </c>
      <c r="N16" s="19">
        <v>0</v>
      </c>
      <c r="O16" s="19">
        <v>0</v>
      </c>
      <c r="P16" s="20">
        <v>0.23880597014925373</v>
      </c>
      <c r="Q16" s="21">
        <v>0.55371900826446285</v>
      </c>
      <c r="R16" s="21">
        <v>0</v>
      </c>
    </row>
    <row r="17" spans="4:18" ht="15.75" customHeight="1" x14ac:dyDescent="0.15">
      <c r="D17" s="17"/>
      <c r="E17" s="11">
        <v>12</v>
      </c>
      <c r="F17" s="18">
        <v>0</v>
      </c>
      <c r="G17" s="18">
        <v>0</v>
      </c>
      <c r="H17" s="18">
        <v>0</v>
      </c>
      <c r="I17" s="19">
        <v>61</v>
      </c>
      <c r="J17" s="19">
        <v>0</v>
      </c>
      <c r="K17" s="18">
        <v>55</v>
      </c>
      <c r="L17" s="18">
        <v>0</v>
      </c>
      <c r="M17" s="18">
        <v>11</v>
      </c>
      <c r="N17" s="19">
        <v>1</v>
      </c>
      <c r="O17" s="19">
        <v>0</v>
      </c>
      <c r="P17" s="20">
        <v>0.16666666666666666</v>
      </c>
      <c r="Q17" s="21">
        <v>0.515625</v>
      </c>
      <c r="R17" s="21">
        <v>0</v>
      </c>
    </row>
    <row r="18" spans="4:18" ht="15.75" customHeight="1" x14ac:dyDescent="0.15">
      <c r="D18" s="17"/>
      <c r="E18" s="11">
        <v>13</v>
      </c>
      <c r="F18" s="18">
        <v>0</v>
      </c>
      <c r="G18" s="18">
        <v>0</v>
      </c>
      <c r="H18" s="18">
        <v>0</v>
      </c>
      <c r="I18" s="19">
        <v>45</v>
      </c>
      <c r="J18" s="19">
        <v>0</v>
      </c>
      <c r="K18" s="18">
        <v>43</v>
      </c>
      <c r="L18" s="18">
        <v>0</v>
      </c>
      <c r="M18" s="18">
        <v>14</v>
      </c>
      <c r="N18" s="19">
        <v>0</v>
      </c>
      <c r="O18" s="19">
        <v>0</v>
      </c>
      <c r="P18" s="20">
        <v>0.24561403508771928</v>
      </c>
      <c r="Q18" s="21">
        <v>0.55882352941176472</v>
      </c>
      <c r="R18" s="21">
        <v>0</v>
      </c>
    </row>
    <row r="19" spans="4:18" ht="15.75" customHeight="1" x14ac:dyDescent="0.15">
      <c r="D19" s="17"/>
      <c r="E19" s="11">
        <v>14</v>
      </c>
      <c r="F19" s="18">
        <v>0</v>
      </c>
      <c r="G19" s="18">
        <v>0</v>
      </c>
      <c r="H19" s="18">
        <v>0</v>
      </c>
      <c r="I19" s="19">
        <v>42</v>
      </c>
      <c r="J19" s="19">
        <v>0</v>
      </c>
      <c r="K19" s="18">
        <v>39</v>
      </c>
      <c r="L19" s="18">
        <v>0</v>
      </c>
      <c r="M19" s="18">
        <v>13</v>
      </c>
      <c r="N19" s="19">
        <v>0</v>
      </c>
      <c r="O19" s="19">
        <v>0</v>
      </c>
      <c r="P19" s="20">
        <v>0.25</v>
      </c>
      <c r="Q19" s="21">
        <v>0.55319148936170215</v>
      </c>
      <c r="R19" s="21">
        <v>0</v>
      </c>
    </row>
    <row r="20" spans="4:18" ht="15.75" customHeight="1" x14ac:dyDescent="0.15">
      <c r="D20" s="17"/>
      <c r="E20" s="11">
        <v>15</v>
      </c>
      <c r="F20" s="18">
        <v>0</v>
      </c>
      <c r="G20" s="18">
        <v>0</v>
      </c>
      <c r="H20" s="18">
        <v>0</v>
      </c>
      <c r="I20" s="19">
        <v>35</v>
      </c>
      <c r="J20" s="19">
        <v>0</v>
      </c>
      <c r="K20" s="18">
        <v>37</v>
      </c>
      <c r="L20" s="18">
        <v>0</v>
      </c>
      <c r="M20" s="18">
        <v>10</v>
      </c>
      <c r="N20" s="19">
        <v>0</v>
      </c>
      <c r="O20" s="19">
        <v>0</v>
      </c>
      <c r="P20" s="20">
        <v>0.21276595744680851</v>
      </c>
      <c r="Q20" s="21">
        <v>0.57317073170731703</v>
      </c>
      <c r="R20" s="21">
        <v>0</v>
      </c>
    </row>
    <row r="21" spans="4:18" ht="15.75" customHeight="1" x14ac:dyDescent="0.15">
      <c r="D21" s="17"/>
      <c r="E21" s="11">
        <v>16</v>
      </c>
      <c r="F21" s="18">
        <v>0</v>
      </c>
      <c r="G21" s="18">
        <v>0</v>
      </c>
      <c r="H21" s="18">
        <v>0</v>
      </c>
      <c r="I21" s="19">
        <v>63</v>
      </c>
      <c r="J21" s="19">
        <v>0</v>
      </c>
      <c r="K21" s="18">
        <v>58</v>
      </c>
      <c r="L21" s="18">
        <v>0</v>
      </c>
      <c r="M21" s="18">
        <v>19</v>
      </c>
      <c r="N21" s="19">
        <v>2</v>
      </c>
      <c r="O21" s="19">
        <v>0</v>
      </c>
      <c r="P21" s="20">
        <v>0.24675324675324675</v>
      </c>
      <c r="Q21" s="21">
        <v>0.54225352112676062</v>
      </c>
      <c r="R21" s="21">
        <v>0</v>
      </c>
    </row>
    <row r="22" spans="4:18" ht="15.75" customHeight="1" x14ac:dyDescent="0.15">
      <c r="D22" s="17"/>
      <c r="E22" s="11">
        <v>17</v>
      </c>
      <c r="F22" s="18">
        <v>0</v>
      </c>
      <c r="G22" s="18">
        <v>0</v>
      </c>
      <c r="H22" s="18">
        <v>0</v>
      </c>
      <c r="I22" s="19">
        <v>56</v>
      </c>
      <c r="J22" s="19">
        <v>0</v>
      </c>
      <c r="K22" s="18">
        <v>60</v>
      </c>
      <c r="L22" s="18">
        <v>0</v>
      </c>
      <c r="M22" s="18">
        <v>13</v>
      </c>
      <c r="N22" s="19">
        <v>0</v>
      </c>
      <c r="O22" s="19">
        <v>0</v>
      </c>
      <c r="P22" s="20">
        <v>0.17808219178082191</v>
      </c>
      <c r="Q22" s="21">
        <v>0.56589147286821706</v>
      </c>
      <c r="R22" s="21">
        <v>0</v>
      </c>
    </row>
    <row r="23" spans="4:18" ht="15.75" customHeight="1" x14ac:dyDescent="0.15">
      <c r="D23" s="17"/>
      <c r="E23" s="11">
        <v>18</v>
      </c>
      <c r="F23" s="18">
        <v>0</v>
      </c>
      <c r="G23" s="18">
        <v>0</v>
      </c>
      <c r="H23" s="18">
        <v>0</v>
      </c>
      <c r="I23" s="19">
        <v>65</v>
      </c>
      <c r="J23" s="19">
        <v>0</v>
      </c>
      <c r="K23" s="18">
        <v>62</v>
      </c>
      <c r="L23" s="18">
        <v>0</v>
      </c>
      <c r="M23" s="18">
        <v>17</v>
      </c>
      <c r="N23" s="19">
        <v>1</v>
      </c>
      <c r="O23" s="19">
        <v>0</v>
      </c>
      <c r="P23" s="20">
        <v>0.21518987341772153</v>
      </c>
      <c r="Q23" s="21">
        <v>0.54482758620689653</v>
      </c>
      <c r="R23" s="21">
        <v>0</v>
      </c>
    </row>
    <row r="24" spans="4:18" ht="15.75" customHeight="1" x14ac:dyDescent="0.15">
      <c r="D24" s="17"/>
      <c r="E24" s="11">
        <v>19</v>
      </c>
      <c r="F24" s="18">
        <v>0</v>
      </c>
      <c r="G24" s="18">
        <v>0</v>
      </c>
      <c r="H24" s="18">
        <v>0</v>
      </c>
      <c r="I24" s="19">
        <v>46</v>
      </c>
      <c r="J24" s="19">
        <v>0</v>
      </c>
      <c r="K24" s="18">
        <v>43</v>
      </c>
      <c r="L24" s="18">
        <v>0</v>
      </c>
      <c r="M24" s="18">
        <v>12</v>
      </c>
      <c r="N24" s="19">
        <v>0</v>
      </c>
      <c r="O24" s="19">
        <v>0</v>
      </c>
      <c r="P24" s="20">
        <v>0.21818181818181817</v>
      </c>
      <c r="Q24" s="21">
        <v>0.54455445544554459</v>
      </c>
      <c r="R24" s="21">
        <v>0</v>
      </c>
    </row>
    <row r="25" spans="4:18" ht="15.75" customHeight="1" x14ac:dyDescent="0.15">
      <c r="D25" s="17"/>
      <c r="E25" s="11">
        <v>20</v>
      </c>
      <c r="F25" s="18">
        <v>0</v>
      </c>
      <c r="G25" s="18">
        <v>0</v>
      </c>
      <c r="H25" s="18">
        <v>0</v>
      </c>
      <c r="I25" s="19">
        <v>54</v>
      </c>
      <c r="J25" s="19">
        <v>0</v>
      </c>
      <c r="K25" s="18">
        <v>49</v>
      </c>
      <c r="L25" s="18">
        <v>0</v>
      </c>
      <c r="M25" s="18">
        <v>11</v>
      </c>
      <c r="N25" s="19">
        <v>0</v>
      </c>
      <c r="O25" s="19">
        <v>0</v>
      </c>
      <c r="P25" s="20">
        <v>0.18333333333333332</v>
      </c>
      <c r="Q25" s="21">
        <v>0.52631578947368418</v>
      </c>
      <c r="R25" s="21">
        <v>0</v>
      </c>
    </row>
    <row r="26" spans="4:18" ht="15.75" customHeight="1" x14ac:dyDescent="0.15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" t="s">
        <v>30</v>
      </c>
      <c r="P26" s="22">
        <v>0.25317552127503895</v>
      </c>
      <c r="Q26" s="22">
        <v>0.53550450132164906</v>
      </c>
      <c r="R26" s="22">
        <v>0</v>
      </c>
    </row>
    <row r="27" spans="4:18" ht="15.75" customHeight="1" x14ac:dyDescent="0.1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" t="s">
        <v>31</v>
      </c>
      <c r="P27" s="22">
        <v>6.3464678289691906E-2</v>
      </c>
      <c r="Q27" s="22">
        <v>3.1883461890597126E-2</v>
      </c>
      <c r="R27" s="22">
        <v>0</v>
      </c>
    </row>
    <row r="28" spans="4:18" ht="15.75" customHeight="1" x14ac:dyDescent="0.15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3"/>
      <c r="Q28" s="23"/>
      <c r="R28" s="23"/>
    </row>
    <row r="29" spans="4:18" ht="15.75" customHeight="1" x14ac:dyDescent="0.15">
      <c r="D29" s="44"/>
      <c r="E29" s="47" t="s">
        <v>6</v>
      </c>
      <c r="F29" s="48" t="s">
        <v>32</v>
      </c>
      <c r="G29" s="49"/>
      <c r="H29" s="49"/>
      <c r="I29" s="49"/>
      <c r="J29" s="49"/>
      <c r="K29" s="49"/>
      <c r="L29" s="49"/>
      <c r="M29" s="49"/>
      <c r="N29" s="49"/>
      <c r="O29" s="50"/>
      <c r="P29" s="10" t="s">
        <v>8</v>
      </c>
      <c r="Q29" s="51" t="s">
        <v>9</v>
      </c>
      <c r="R29" s="52"/>
    </row>
    <row r="30" spans="4:18" ht="15.75" customHeight="1" x14ac:dyDescent="0.15">
      <c r="D30" s="45"/>
      <c r="E30" s="45"/>
      <c r="F30" s="53" t="s">
        <v>12</v>
      </c>
      <c r="G30" s="54"/>
      <c r="H30" s="54"/>
      <c r="I30" s="54"/>
      <c r="J30" s="54"/>
      <c r="K30" s="55" t="s">
        <v>13</v>
      </c>
      <c r="L30" s="49"/>
      <c r="M30" s="49"/>
      <c r="N30" s="49"/>
      <c r="O30" s="50"/>
      <c r="P30" s="13" t="s">
        <v>14</v>
      </c>
      <c r="Q30" s="14" t="s">
        <v>15</v>
      </c>
      <c r="R30" s="13" t="s">
        <v>16</v>
      </c>
    </row>
    <row r="31" spans="4:18" ht="15.75" customHeight="1" x14ac:dyDescent="0.15">
      <c r="D31" s="46"/>
      <c r="E31" s="46"/>
      <c r="F31" s="15" t="s">
        <v>19</v>
      </c>
      <c r="G31" s="15" t="s">
        <v>20</v>
      </c>
      <c r="H31" s="15" t="s">
        <v>21</v>
      </c>
      <c r="I31" s="15" t="s">
        <v>22</v>
      </c>
      <c r="J31" s="15" t="s">
        <v>23</v>
      </c>
      <c r="K31" s="15" t="s">
        <v>19</v>
      </c>
      <c r="L31" s="15" t="s">
        <v>20</v>
      </c>
      <c r="M31" s="15" t="s">
        <v>21</v>
      </c>
      <c r="N31" s="15" t="s">
        <v>22</v>
      </c>
      <c r="O31" s="15" t="s">
        <v>23</v>
      </c>
      <c r="P31" s="16" t="s">
        <v>24</v>
      </c>
      <c r="Q31" s="16" t="s">
        <v>25</v>
      </c>
      <c r="R31" s="16" t="s">
        <v>25</v>
      </c>
    </row>
    <row r="32" spans="4:18" ht="15.75" customHeight="1" x14ac:dyDescent="0.15">
      <c r="D32" s="17"/>
      <c r="E32" s="11">
        <v>1</v>
      </c>
      <c r="F32" s="18">
        <v>6</v>
      </c>
      <c r="G32" s="18">
        <v>0</v>
      </c>
      <c r="H32" s="18">
        <v>36</v>
      </c>
      <c r="I32" s="19">
        <v>0</v>
      </c>
      <c r="J32" s="19">
        <v>0</v>
      </c>
      <c r="K32" s="18">
        <v>0</v>
      </c>
      <c r="L32" s="18">
        <v>0</v>
      </c>
      <c r="M32" s="18">
        <v>0</v>
      </c>
      <c r="N32" s="19">
        <v>43</v>
      </c>
      <c r="O32" s="19">
        <v>0</v>
      </c>
      <c r="P32" s="20">
        <v>0.8571428571428571</v>
      </c>
      <c r="Q32" s="21">
        <v>0.49411764705882355</v>
      </c>
      <c r="R32" s="21">
        <v>0</v>
      </c>
    </row>
    <row r="33" spans="4:18" ht="15.75" customHeight="1" x14ac:dyDescent="0.15">
      <c r="D33" s="17"/>
      <c r="E33" s="11">
        <v>2</v>
      </c>
      <c r="F33" s="18">
        <v>7</v>
      </c>
      <c r="G33" s="18">
        <v>0</v>
      </c>
      <c r="H33" s="18">
        <v>45</v>
      </c>
      <c r="I33" s="19">
        <v>0</v>
      </c>
      <c r="J33" s="19">
        <v>0</v>
      </c>
      <c r="K33" s="18">
        <v>0</v>
      </c>
      <c r="L33" s="18">
        <v>0</v>
      </c>
      <c r="M33" s="18">
        <v>0</v>
      </c>
      <c r="N33" s="19">
        <v>51</v>
      </c>
      <c r="O33" s="19">
        <v>0</v>
      </c>
      <c r="P33" s="20">
        <v>0.86538461538461542</v>
      </c>
      <c r="Q33" s="21">
        <v>0.50485436893203883</v>
      </c>
      <c r="R33" s="21">
        <v>0</v>
      </c>
    </row>
    <row r="34" spans="4:18" ht="15.75" customHeight="1" x14ac:dyDescent="0.15">
      <c r="D34" s="17"/>
      <c r="E34" s="11">
        <v>3</v>
      </c>
      <c r="F34" s="18">
        <v>4</v>
      </c>
      <c r="G34" s="18">
        <v>0</v>
      </c>
      <c r="H34" s="18">
        <v>45</v>
      </c>
      <c r="I34" s="19">
        <v>0</v>
      </c>
      <c r="J34" s="19">
        <v>0</v>
      </c>
      <c r="K34" s="18">
        <v>1</v>
      </c>
      <c r="L34" s="18">
        <v>0</v>
      </c>
      <c r="M34" s="18">
        <v>0</v>
      </c>
      <c r="N34" s="19">
        <v>57</v>
      </c>
      <c r="O34" s="19">
        <v>0</v>
      </c>
      <c r="P34" s="20">
        <v>0.9</v>
      </c>
      <c r="Q34" s="21">
        <v>0.46728971962616822</v>
      </c>
      <c r="R34" s="21">
        <v>0</v>
      </c>
    </row>
    <row r="35" spans="4:18" ht="15.75" customHeight="1" x14ac:dyDescent="0.15">
      <c r="D35" s="17"/>
      <c r="E35" s="11">
        <v>4</v>
      </c>
      <c r="F35" s="18">
        <v>13</v>
      </c>
      <c r="G35" s="18">
        <v>0</v>
      </c>
      <c r="H35" s="18">
        <v>40</v>
      </c>
      <c r="I35" s="19">
        <v>0</v>
      </c>
      <c r="J35" s="19">
        <v>0</v>
      </c>
      <c r="K35" s="18">
        <v>0</v>
      </c>
      <c r="L35" s="18">
        <v>0</v>
      </c>
      <c r="M35" s="18">
        <v>0</v>
      </c>
      <c r="N35" s="19">
        <v>58</v>
      </c>
      <c r="O35" s="19">
        <v>0</v>
      </c>
      <c r="P35" s="20">
        <v>0.75471698113207553</v>
      </c>
      <c r="Q35" s="21">
        <v>0.47747747747747749</v>
      </c>
      <c r="R35" s="21">
        <v>0</v>
      </c>
    </row>
    <row r="36" spans="4:18" ht="15.75" customHeight="1" x14ac:dyDescent="0.15">
      <c r="D36" s="17"/>
      <c r="E36" s="11">
        <v>5</v>
      </c>
      <c r="F36" s="18">
        <v>8</v>
      </c>
      <c r="G36" s="18">
        <v>0</v>
      </c>
      <c r="H36" s="18">
        <v>43</v>
      </c>
      <c r="I36" s="19">
        <v>0</v>
      </c>
      <c r="J36" s="19">
        <v>0</v>
      </c>
      <c r="K36" s="18">
        <v>0</v>
      </c>
      <c r="L36" s="18">
        <v>0</v>
      </c>
      <c r="M36" s="18">
        <v>0</v>
      </c>
      <c r="N36" s="19">
        <v>45</v>
      </c>
      <c r="O36" s="19">
        <v>0</v>
      </c>
      <c r="P36" s="20">
        <v>0.84313725490196079</v>
      </c>
      <c r="Q36" s="21">
        <v>0.53125</v>
      </c>
      <c r="R36" s="21">
        <v>0</v>
      </c>
    </row>
    <row r="37" spans="4:18" ht="15.75" customHeight="1" x14ac:dyDescent="0.15">
      <c r="D37" s="17"/>
      <c r="E37" s="11">
        <v>6</v>
      </c>
      <c r="F37" s="18">
        <v>5</v>
      </c>
      <c r="G37" s="18">
        <v>0</v>
      </c>
      <c r="H37" s="18">
        <v>50</v>
      </c>
      <c r="I37" s="19">
        <v>0</v>
      </c>
      <c r="J37" s="19">
        <v>0</v>
      </c>
      <c r="K37" s="18">
        <v>0</v>
      </c>
      <c r="L37" s="18">
        <v>0</v>
      </c>
      <c r="M37" s="18">
        <v>0</v>
      </c>
      <c r="N37" s="19">
        <v>48</v>
      </c>
      <c r="O37" s="19">
        <v>0</v>
      </c>
      <c r="P37" s="20">
        <v>0.90909090909090906</v>
      </c>
      <c r="Q37" s="21">
        <v>0.53398058252427183</v>
      </c>
      <c r="R37" s="21">
        <v>0</v>
      </c>
    </row>
    <row r="38" spans="4:18" ht="15.75" customHeight="1" x14ac:dyDescent="0.15">
      <c r="D38" s="17"/>
      <c r="E38" s="11">
        <v>7</v>
      </c>
      <c r="F38" s="18">
        <v>6</v>
      </c>
      <c r="G38" s="18">
        <v>0</v>
      </c>
      <c r="H38" s="18">
        <v>41</v>
      </c>
      <c r="I38" s="19">
        <v>0</v>
      </c>
      <c r="J38" s="19">
        <v>0</v>
      </c>
      <c r="K38" s="18">
        <v>0</v>
      </c>
      <c r="L38" s="18">
        <v>0</v>
      </c>
      <c r="M38" s="18">
        <v>0</v>
      </c>
      <c r="N38" s="19">
        <v>51</v>
      </c>
      <c r="O38" s="19">
        <v>0</v>
      </c>
      <c r="P38" s="20">
        <v>0.87234042553191493</v>
      </c>
      <c r="Q38" s="21">
        <v>0.47959183673469385</v>
      </c>
      <c r="R38" s="21">
        <v>0</v>
      </c>
    </row>
    <row r="39" spans="4:18" ht="15.75" customHeight="1" x14ac:dyDescent="0.15">
      <c r="D39" s="17"/>
      <c r="E39" s="11">
        <v>8</v>
      </c>
      <c r="F39" s="18">
        <v>16</v>
      </c>
      <c r="G39" s="18">
        <v>0</v>
      </c>
      <c r="H39" s="18">
        <v>46</v>
      </c>
      <c r="I39" s="19">
        <v>1</v>
      </c>
      <c r="J39" s="19">
        <v>0</v>
      </c>
      <c r="K39" s="18">
        <v>0</v>
      </c>
      <c r="L39" s="18">
        <v>0</v>
      </c>
      <c r="M39" s="18">
        <v>0</v>
      </c>
      <c r="N39" s="19">
        <v>65</v>
      </c>
      <c r="O39" s="19">
        <v>0</v>
      </c>
      <c r="P39" s="20">
        <v>0.74193548387096775</v>
      </c>
      <c r="Q39" s="21">
        <v>0.484375</v>
      </c>
      <c r="R39" s="21">
        <v>0</v>
      </c>
    </row>
    <row r="40" spans="4:18" ht="15.75" customHeight="1" x14ac:dyDescent="0.15">
      <c r="D40" s="17"/>
      <c r="E40" s="11">
        <v>9</v>
      </c>
      <c r="F40" s="18">
        <v>5</v>
      </c>
      <c r="G40" s="18">
        <v>0</v>
      </c>
      <c r="H40" s="18">
        <v>30</v>
      </c>
      <c r="I40" s="19">
        <v>0</v>
      </c>
      <c r="J40" s="19">
        <v>0</v>
      </c>
      <c r="K40" s="18">
        <v>0</v>
      </c>
      <c r="L40" s="18">
        <v>0</v>
      </c>
      <c r="M40" s="18">
        <v>0</v>
      </c>
      <c r="N40" s="19">
        <v>33</v>
      </c>
      <c r="O40" s="19">
        <v>0</v>
      </c>
      <c r="P40" s="20">
        <v>0.8571428571428571</v>
      </c>
      <c r="Q40" s="21">
        <v>0.51470588235294112</v>
      </c>
      <c r="R40" s="21">
        <v>0</v>
      </c>
    </row>
    <row r="41" spans="4:18" ht="15.75" customHeight="1" x14ac:dyDescent="0.15">
      <c r="D41" s="17"/>
      <c r="E41" s="11">
        <v>10</v>
      </c>
      <c r="F41" s="18">
        <v>9</v>
      </c>
      <c r="G41" s="18">
        <v>0</v>
      </c>
      <c r="H41" s="18">
        <v>54</v>
      </c>
      <c r="I41" s="19">
        <v>0</v>
      </c>
      <c r="J41" s="19">
        <v>0</v>
      </c>
      <c r="K41" s="18">
        <v>0</v>
      </c>
      <c r="L41" s="18">
        <v>0</v>
      </c>
      <c r="M41" s="18">
        <v>0</v>
      </c>
      <c r="N41" s="19">
        <v>57</v>
      </c>
      <c r="O41" s="19">
        <v>0</v>
      </c>
      <c r="P41" s="20">
        <v>0.8571428571428571</v>
      </c>
      <c r="Q41" s="21">
        <v>0.52500000000000002</v>
      </c>
      <c r="R41" s="21">
        <v>0</v>
      </c>
    </row>
    <row r="42" spans="4:18" ht="15.75" customHeight="1" x14ac:dyDescent="0.15">
      <c r="D42" s="17"/>
      <c r="E42" s="11">
        <v>11</v>
      </c>
      <c r="F42" s="18">
        <v>0</v>
      </c>
      <c r="G42" s="18">
        <v>0</v>
      </c>
      <c r="H42" s="18">
        <v>0</v>
      </c>
      <c r="I42" s="19">
        <v>63</v>
      </c>
      <c r="J42" s="19">
        <v>0</v>
      </c>
      <c r="K42" s="18">
        <v>8</v>
      </c>
      <c r="L42" s="18">
        <v>0</v>
      </c>
      <c r="M42" s="18">
        <v>59</v>
      </c>
      <c r="N42" s="19">
        <v>0</v>
      </c>
      <c r="O42" s="19">
        <v>0</v>
      </c>
      <c r="P42" s="20">
        <v>0.88059701492537312</v>
      </c>
      <c r="Q42" s="21">
        <v>0.51538461538461533</v>
      </c>
      <c r="R42" s="21">
        <v>0</v>
      </c>
    </row>
    <row r="43" spans="4:18" ht="15.75" customHeight="1" x14ac:dyDescent="0.15">
      <c r="D43" s="17"/>
      <c r="E43" s="11">
        <v>12</v>
      </c>
      <c r="F43" s="18">
        <v>0</v>
      </c>
      <c r="G43" s="18">
        <v>0</v>
      </c>
      <c r="H43" s="18">
        <v>0</v>
      </c>
      <c r="I43" s="19">
        <v>56</v>
      </c>
      <c r="J43" s="19">
        <v>0</v>
      </c>
      <c r="K43" s="18">
        <v>5</v>
      </c>
      <c r="L43" s="18">
        <v>0</v>
      </c>
      <c r="M43" s="18">
        <v>65</v>
      </c>
      <c r="N43" s="19">
        <v>0</v>
      </c>
      <c r="O43" s="19">
        <v>0</v>
      </c>
      <c r="P43" s="20">
        <v>0.9285714285714286</v>
      </c>
      <c r="Q43" s="21">
        <v>0.55555555555555558</v>
      </c>
      <c r="R43" s="21">
        <v>0</v>
      </c>
    </row>
    <row r="44" spans="4:18" ht="15.75" customHeight="1" x14ac:dyDescent="0.15">
      <c r="D44" s="17"/>
      <c r="E44" s="11">
        <v>13</v>
      </c>
      <c r="F44" s="18">
        <v>0</v>
      </c>
      <c r="G44" s="18">
        <v>0</v>
      </c>
      <c r="H44" s="18">
        <v>0</v>
      </c>
      <c r="I44" s="19">
        <v>46</v>
      </c>
      <c r="J44" s="19">
        <v>0</v>
      </c>
      <c r="K44" s="18">
        <v>7</v>
      </c>
      <c r="L44" s="18">
        <v>0</v>
      </c>
      <c r="M44" s="18">
        <v>43</v>
      </c>
      <c r="N44" s="19">
        <v>0</v>
      </c>
      <c r="O44" s="19">
        <v>0</v>
      </c>
      <c r="P44" s="20">
        <v>0.86</v>
      </c>
      <c r="Q44" s="21">
        <v>0.52083333333333337</v>
      </c>
      <c r="R44" s="21">
        <v>0</v>
      </c>
    </row>
    <row r="45" spans="4:18" ht="15.75" customHeight="1" x14ac:dyDescent="0.15">
      <c r="D45" s="17"/>
      <c r="E45" s="11">
        <v>14</v>
      </c>
      <c r="F45" s="18">
        <v>0</v>
      </c>
      <c r="G45" s="18">
        <v>0</v>
      </c>
      <c r="H45" s="18">
        <v>0</v>
      </c>
      <c r="I45" s="19">
        <v>36</v>
      </c>
      <c r="J45" s="19">
        <v>0</v>
      </c>
      <c r="K45" s="18">
        <v>7</v>
      </c>
      <c r="L45" s="18">
        <v>0</v>
      </c>
      <c r="M45" s="18">
        <v>32</v>
      </c>
      <c r="N45" s="19">
        <v>1</v>
      </c>
      <c r="O45" s="19">
        <v>0</v>
      </c>
      <c r="P45" s="20">
        <v>0.82051282051282048</v>
      </c>
      <c r="Q45" s="21">
        <v>0.51315789473684215</v>
      </c>
      <c r="R45" s="21">
        <v>0</v>
      </c>
    </row>
    <row r="46" spans="4:18" ht="15.75" customHeight="1" x14ac:dyDescent="0.15">
      <c r="D46" s="17"/>
      <c r="E46" s="11">
        <v>15</v>
      </c>
      <c r="F46" s="18">
        <v>0</v>
      </c>
      <c r="G46" s="18">
        <v>0</v>
      </c>
      <c r="H46" s="18">
        <v>0</v>
      </c>
      <c r="I46" s="19">
        <v>47</v>
      </c>
      <c r="J46" s="19">
        <v>0</v>
      </c>
      <c r="K46" s="18">
        <v>8</v>
      </c>
      <c r="L46" s="18">
        <v>0</v>
      </c>
      <c r="M46" s="18">
        <v>44</v>
      </c>
      <c r="N46" s="19">
        <v>0</v>
      </c>
      <c r="O46" s="19">
        <v>0</v>
      </c>
      <c r="P46" s="20">
        <v>0.84615384615384615</v>
      </c>
      <c r="Q46" s="21">
        <v>0.5252525252525253</v>
      </c>
      <c r="R46" s="21">
        <v>0</v>
      </c>
    </row>
    <row r="47" spans="4:18" ht="15.75" customHeight="1" x14ac:dyDescent="0.15">
      <c r="D47" s="17"/>
      <c r="E47" s="11">
        <v>16</v>
      </c>
      <c r="F47" s="18">
        <v>0</v>
      </c>
      <c r="G47" s="18">
        <v>0</v>
      </c>
      <c r="H47" s="18">
        <v>0</v>
      </c>
      <c r="I47" s="19">
        <v>42</v>
      </c>
      <c r="J47" s="19">
        <v>0</v>
      </c>
      <c r="K47" s="18">
        <v>7</v>
      </c>
      <c r="L47" s="18">
        <v>0</v>
      </c>
      <c r="M47" s="18">
        <v>48</v>
      </c>
      <c r="N47" s="19">
        <v>0</v>
      </c>
      <c r="O47" s="19">
        <v>0</v>
      </c>
      <c r="P47" s="20">
        <v>0.87272727272727268</v>
      </c>
      <c r="Q47" s="21">
        <v>0.5670103092783505</v>
      </c>
      <c r="R47" s="21">
        <v>0</v>
      </c>
    </row>
    <row r="48" spans="4:18" ht="15.75" customHeight="1" x14ac:dyDescent="0.15">
      <c r="D48" s="17"/>
      <c r="E48" s="11">
        <v>17</v>
      </c>
      <c r="F48" s="18">
        <v>0</v>
      </c>
      <c r="G48" s="18">
        <v>0</v>
      </c>
      <c r="H48" s="18">
        <v>0</v>
      </c>
      <c r="I48" s="19">
        <v>46</v>
      </c>
      <c r="J48" s="19">
        <v>0</v>
      </c>
      <c r="K48" s="18">
        <v>12</v>
      </c>
      <c r="L48" s="18">
        <v>0</v>
      </c>
      <c r="M48" s="18">
        <v>56</v>
      </c>
      <c r="N48" s="19">
        <v>0</v>
      </c>
      <c r="O48" s="19">
        <v>0</v>
      </c>
      <c r="P48" s="20">
        <v>0.82352941176470584</v>
      </c>
      <c r="Q48" s="21">
        <v>0.59649122807017541</v>
      </c>
      <c r="R48" s="21">
        <v>0</v>
      </c>
    </row>
    <row r="49" spans="4:18" ht="15.75" customHeight="1" x14ac:dyDescent="0.15">
      <c r="D49" s="17"/>
      <c r="E49" s="11">
        <v>18</v>
      </c>
      <c r="F49" s="18">
        <v>0</v>
      </c>
      <c r="G49" s="18">
        <v>0</v>
      </c>
      <c r="H49" s="18">
        <v>0</v>
      </c>
      <c r="I49" s="19">
        <v>57</v>
      </c>
      <c r="J49" s="19">
        <v>0</v>
      </c>
      <c r="K49" s="18">
        <v>5</v>
      </c>
      <c r="L49" s="18">
        <v>0</v>
      </c>
      <c r="M49" s="18">
        <v>43</v>
      </c>
      <c r="N49" s="19">
        <v>0</v>
      </c>
      <c r="O49" s="19">
        <v>0</v>
      </c>
      <c r="P49" s="20">
        <v>0.89583333333333337</v>
      </c>
      <c r="Q49" s="21">
        <v>0.45714285714285713</v>
      </c>
      <c r="R49" s="21">
        <v>0</v>
      </c>
    </row>
    <row r="50" spans="4:18" ht="15.75" customHeight="1" x14ac:dyDescent="0.15">
      <c r="D50" s="17"/>
      <c r="E50" s="11">
        <v>19</v>
      </c>
      <c r="F50" s="18">
        <v>0</v>
      </c>
      <c r="G50" s="18">
        <v>0</v>
      </c>
      <c r="H50" s="18">
        <v>0</v>
      </c>
      <c r="I50" s="19">
        <v>52</v>
      </c>
      <c r="J50" s="19">
        <v>0</v>
      </c>
      <c r="K50" s="18">
        <v>6</v>
      </c>
      <c r="L50" s="18">
        <v>0</v>
      </c>
      <c r="M50" s="18">
        <v>46</v>
      </c>
      <c r="N50" s="19">
        <v>0</v>
      </c>
      <c r="O50" s="19">
        <v>0</v>
      </c>
      <c r="P50" s="20">
        <v>0.88461538461538458</v>
      </c>
      <c r="Q50" s="21">
        <v>0.5</v>
      </c>
      <c r="R50" s="21">
        <v>0</v>
      </c>
    </row>
    <row r="51" spans="4:18" ht="15.75" customHeight="1" x14ac:dyDescent="0.15">
      <c r="D51" s="17"/>
      <c r="E51" s="11">
        <v>20</v>
      </c>
      <c r="F51" s="18">
        <v>0</v>
      </c>
      <c r="G51" s="18">
        <v>0</v>
      </c>
      <c r="H51" s="18">
        <v>0</v>
      </c>
      <c r="I51" s="19">
        <v>49</v>
      </c>
      <c r="J51" s="19">
        <v>0</v>
      </c>
      <c r="K51" s="18">
        <v>7</v>
      </c>
      <c r="L51" s="18">
        <v>0</v>
      </c>
      <c r="M51" s="18">
        <v>52</v>
      </c>
      <c r="N51" s="19">
        <v>0</v>
      </c>
      <c r="O51" s="19">
        <v>0</v>
      </c>
      <c r="P51" s="20">
        <v>0.88135593220338981</v>
      </c>
      <c r="Q51" s="21">
        <v>0.54629629629629628</v>
      </c>
      <c r="R51" s="21">
        <v>0</v>
      </c>
    </row>
    <row r="52" spans="4:18" ht="15.75" customHeight="1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1" t="s">
        <v>30</v>
      </c>
      <c r="P52" s="22">
        <v>0.85759653430742855</v>
      </c>
      <c r="Q52" s="22">
        <v>0.5154883564878483</v>
      </c>
      <c r="R52" s="22">
        <v>0</v>
      </c>
    </row>
    <row r="53" spans="4:18" ht="15.75" customHeight="1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" t="s">
        <v>31</v>
      </c>
      <c r="P53" s="22">
        <v>4.5953975721805713E-2</v>
      </c>
      <c r="Q53" s="22">
        <v>3.4655996257834137E-2</v>
      </c>
      <c r="R53" s="22">
        <v>0</v>
      </c>
    </row>
    <row r="54" spans="4:18" ht="15.75" customHeight="1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4"/>
      <c r="Q54" s="23"/>
      <c r="R54" s="23"/>
    </row>
    <row r="55" spans="4:18" ht="15.75" customHeight="1" x14ac:dyDescent="0.15">
      <c r="D55" s="44"/>
      <c r="E55" s="47" t="s">
        <v>6</v>
      </c>
      <c r="F55" s="48" t="s">
        <v>33</v>
      </c>
      <c r="G55" s="49"/>
      <c r="H55" s="49"/>
      <c r="I55" s="49"/>
      <c r="J55" s="49"/>
      <c r="K55" s="49"/>
      <c r="L55" s="49"/>
      <c r="M55" s="49"/>
      <c r="N55" s="49"/>
      <c r="O55" s="50"/>
      <c r="P55" s="10" t="s">
        <v>8</v>
      </c>
      <c r="Q55" s="51" t="s">
        <v>9</v>
      </c>
      <c r="R55" s="52"/>
    </row>
    <row r="56" spans="4:18" ht="15.75" customHeight="1" x14ac:dyDescent="0.15">
      <c r="D56" s="45"/>
      <c r="E56" s="45"/>
      <c r="F56" s="53" t="s">
        <v>12</v>
      </c>
      <c r="G56" s="54"/>
      <c r="H56" s="54"/>
      <c r="I56" s="54"/>
      <c r="J56" s="54"/>
      <c r="K56" s="55" t="s">
        <v>13</v>
      </c>
      <c r="L56" s="49"/>
      <c r="M56" s="49"/>
      <c r="N56" s="49"/>
      <c r="O56" s="50"/>
      <c r="P56" s="13" t="s">
        <v>14</v>
      </c>
      <c r="Q56" s="14" t="s">
        <v>15</v>
      </c>
      <c r="R56" s="13" t="s">
        <v>16</v>
      </c>
    </row>
    <row r="57" spans="4:18" ht="15.75" customHeight="1" x14ac:dyDescent="0.15">
      <c r="D57" s="46"/>
      <c r="E57" s="46"/>
      <c r="F57" s="15" t="s">
        <v>19</v>
      </c>
      <c r="G57" s="15" t="s">
        <v>20</v>
      </c>
      <c r="H57" s="15" t="s">
        <v>21</v>
      </c>
      <c r="I57" s="15" t="s">
        <v>22</v>
      </c>
      <c r="J57" s="15" t="s">
        <v>23</v>
      </c>
      <c r="K57" s="15" t="s">
        <v>19</v>
      </c>
      <c r="L57" s="15" t="s">
        <v>20</v>
      </c>
      <c r="M57" s="15" t="s">
        <v>21</v>
      </c>
      <c r="N57" s="15" t="s">
        <v>22</v>
      </c>
      <c r="O57" s="15" t="s">
        <v>23</v>
      </c>
      <c r="P57" s="16" t="s">
        <v>24</v>
      </c>
      <c r="Q57" s="16" t="s">
        <v>25</v>
      </c>
      <c r="R57" s="16" t="s">
        <v>25</v>
      </c>
    </row>
    <row r="58" spans="4:18" ht="15.75" customHeight="1" x14ac:dyDescent="0.15">
      <c r="D58" s="17"/>
      <c r="E58" s="11">
        <v>1</v>
      </c>
      <c r="F58" s="18">
        <v>0</v>
      </c>
      <c r="G58" s="18">
        <v>0</v>
      </c>
      <c r="H58" s="18">
        <v>63</v>
      </c>
      <c r="I58" s="19">
        <v>0</v>
      </c>
      <c r="J58" s="19">
        <v>0</v>
      </c>
      <c r="K58" s="18">
        <v>0</v>
      </c>
      <c r="L58" s="18">
        <v>0</v>
      </c>
      <c r="M58" s="18">
        <v>0</v>
      </c>
      <c r="N58" s="19">
        <v>60</v>
      </c>
      <c r="O58" s="19">
        <v>0</v>
      </c>
      <c r="P58" s="63">
        <f>(G58+H58+L58+M58)/(F58+G58+H58+K58+L58+M58)</f>
        <v>1</v>
      </c>
      <c r="Q58" s="64">
        <f>SUM(F58:H58,K58:M58)/SUM(F58:O58)</f>
        <v>0.51219512195121952</v>
      </c>
      <c r="R58" s="64">
        <f>SUM(G58,J58,L58,O58)/SUM(F58,H58,I58,K58,M58,N58)</f>
        <v>0</v>
      </c>
    </row>
    <row r="59" spans="4:18" ht="15.75" customHeight="1" x14ac:dyDescent="0.15">
      <c r="D59" s="17"/>
      <c r="E59" s="11">
        <v>2</v>
      </c>
      <c r="F59" s="18">
        <v>0</v>
      </c>
      <c r="G59" s="18">
        <v>0</v>
      </c>
      <c r="H59" s="18">
        <v>55</v>
      </c>
      <c r="I59" s="19">
        <v>0</v>
      </c>
      <c r="J59" s="19">
        <v>0</v>
      </c>
      <c r="K59" s="18">
        <v>0</v>
      </c>
      <c r="L59" s="18">
        <v>0</v>
      </c>
      <c r="M59" s="18">
        <v>0</v>
      </c>
      <c r="N59" s="19">
        <v>47</v>
      </c>
      <c r="O59" s="19">
        <v>0</v>
      </c>
      <c r="P59" s="63">
        <f t="shared" ref="P59:P77" si="0">(G59+H59+L59+M59)/(F59+G59+H59+K59+L59+M59)</f>
        <v>1</v>
      </c>
      <c r="Q59" s="64">
        <f t="shared" ref="Q59:Q77" si="1">SUM(F59:H59,K59:M59)/SUM(F59:O59)</f>
        <v>0.53921568627450978</v>
      </c>
      <c r="R59" s="64">
        <f t="shared" ref="R59:R77" si="2">SUM(G59,J59,L59,O59)/SUM(F59,H59,I59,K59,M59,N59)</f>
        <v>0</v>
      </c>
    </row>
    <row r="60" spans="4:18" ht="15.75" customHeight="1" x14ac:dyDescent="0.15">
      <c r="D60" s="17"/>
      <c r="E60" s="11">
        <v>3</v>
      </c>
      <c r="F60" s="18">
        <v>0</v>
      </c>
      <c r="G60" s="18">
        <v>0</v>
      </c>
      <c r="H60" s="18">
        <v>43</v>
      </c>
      <c r="I60" s="19">
        <v>0</v>
      </c>
      <c r="J60" s="19">
        <v>0</v>
      </c>
      <c r="K60" s="18">
        <v>0</v>
      </c>
      <c r="L60" s="18">
        <v>0</v>
      </c>
      <c r="M60" s="18">
        <v>0</v>
      </c>
      <c r="N60" s="19">
        <v>46</v>
      </c>
      <c r="O60" s="19">
        <v>0</v>
      </c>
      <c r="P60" s="63">
        <f t="shared" si="0"/>
        <v>1</v>
      </c>
      <c r="Q60" s="64">
        <f t="shared" si="1"/>
        <v>0.48314606741573035</v>
      </c>
      <c r="R60" s="64">
        <f t="shared" si="2"/>
        <v>0</v>
      </c>
    </row>
    <row r="61" spans="4:18" ht="15.75" customHeight="1" x14ac:dyDescent="0.15">
      <c r="D61" s="17"/>
      <c r="E61" s="11">
        <v>4</v>
      </c>
      <c r="F61" s="18">
        <v>0</v>
      </c>
      <c r="G61" s="18">
        <v>0</v>
      </c>
      <c r="H61" s="18">
        <v>55</v>
      </c>
      <c r="I61" s="19">
        <v>1</v>
      </c>
      <c r="J61" s="19">
        <v>0</v>
      </c>
      <c r="K61" s="18">
        <v>0</v>
      </c>
      <c r="L61" s="18">
        <v>0</v>
      </c>
      <c r="M61" s="18">
        <v>1</v>
      </c>
      <c r="N61" s="19">
        <v>51</v>
      </c>
      <c r="O61" s="19">
        <v>0</v>
      </c>
      <c r="P61" s="63">
        <f t="shared" si="0"/>
        <v>1</v>
      </c>
      <c r="Q61" s="64">
        <f t="shared" si="1"/>
        <v>0.51851851851851849</v>
      </c>
      <c r="R61" s="64">
        <f t="shared" si="2"/>
        <v>0</v>
      </c>
    </row>
    <row r="62" spans="4:18" ht="15.75" customHeight="1" x14ac:dyDescent="0.15">
      <c r="D62" s="17"/>
      <c r="E62" s="11">
        <v>5</v>
      </c>
      <c r="F62" s="18">
        <v>0</v>
      </c>
      <c r="G62" s="18">
        <v>0</v>
      </c>
      <c r="H62" s="18">
        <v>50</v>
      </c>
      <c r="I62" s="19">
        <v>0</v>
      </c>
      <c r="J62" s="19">
        <v>0</v>
      </c>
      <c r="K62" s="18">
        <v>0</v>
      </c>
      <c r="L62" s="18">
        <v>0</v>
      </c>
      <c r="M62" s="18">
        <v>0</v>
      </c>
      <c r="N62" s="19">
        <v>59</v>
      </c>
      <c r="O62" s="19">
        <v>0</v>
      </c>
      <c r="P62" s="63">
        <f t="shared" si="0"/>
        <v>1</v>
      </c>
      <c r="Q62" s="64">
        <f t="shared" si="1"/>
        <v>0.45871559633027525</v>
      </c>
      <c r="R62" s="64">
        <f t="shared" si="2"/>
        <v>0</v>
      </c>
    </row>
    <row r="63" spans="4:18" ht="15.75" customHeight="1" x14ac:dyDescent="0.15">
      <c r="D63" s="17"/>
      <c r="E63" s="11">
        <v>6</v>
      </c>
      <c r="F63" s="18">
        <v>0</v>
      </c>
      <c r="G63" s="18">
        <v>0</v>
      </c>
      <c r="H63" s="18">
        <v>53</v>
      </c>
      <c r="I63" s="19">
        <v>0</v>
      </c>
      <c r="J63" s="19">
        <v>0</v>
      </c>
      <c r="K63" s="18">
        <v>0</v>
      </c>
      <c r="L63" s="18">
        <v>0</v>
      </c>
      <c r="M63" s="18">
        <v>0</v>
      </c>
      <c r="N63" s="19">
        <v>51</v>
      </c>
      <c r="O63" s="19">
        <v>0</v>
      </c>
      <c r="P63" s="63">
        <f t="shared" si="0"/>
        <v>1</v>
      </c>
      <c r="Q63" s="64">
        <f t="shared" si="1"/>
        <v>0.50961538461538458</v>
      </c>
      <c r="R63" s="64">
        <f t="shared" si="2"/>
        <v>0</v>
      </c>
    </row>
    <row r="64" spans="4:18" ht="15.75" customHeight="1" x14ac:dyDescent="0.15">
      <c r="D64" s="17"/>
      <c r="E64" s="11">
        <v>7</v>
      </c>
      <c r="F64" s="18">
        <v>0</v>
      </c>
      <c r="G64" s="18">
        <v>0</v>
      </c>
      <c r="H64" s="18">
        <v>43</v>
      </c>
      <c r="I64" s="19">
        <v>0</v>
      </c>
      <c r="J64" s="19">
        <v>0</v>
      </c>
      <c r="K64" s="18">
        <v>0</v>
      </c>
      <c r="L64" s="18">
        <v>0</v>
      </c>
      <c r="M64" s="18">
        <v>0</v>
      </c>
      <c r="N64" s="19">
        <v>35</v>
      </c>
      <c r="O64" s="19">
        <v>0</v>
      </c>
      <c r="P64" s="63">
        <f t="shared" si="0"/>
        <v>1</v>
      </c>
      <c r="Q64" s="64">
        <f t="shared" si="1"/>
        <v>0.55128205128205132</v>
      </c>
      <c r="R64" s="64">
        <f t="shared" si="2"/>
        <v>0</v>
      </c>
    </row>
    <row r="65" spans="4:18" ht="15.75" customHeight="1" x14ac:dyDescent="0.15">
      <c r="D65" s="17"/>
      <c r="E65" s="11">
        <v>8</v>
      </c>
      <c r="F65" s="18">
        <v>0</v>
      </c>
      <c r="G65" s="18">
        <v>0</v>
      </c>
      <c r="H65" s="18">
        <v>42</v>
      </c>
      <c r="I65" s="19">
        <v>0</v>
      </c>
      <c r="J65" s="19">
        <v>0</v>
      </c>
      <c r="K65" s="18">
        <v>0</v>
      </c>
      <c r="L65" s="18">
        <v>0</v>
      </c>
      <c r="M65" s="18">
        <v>0</v>
      </c>
      <c r="N65" s="19">
        <v>47</v>
      </c>
      <c r="O65" s="19">
        <v>0</v>
      </c>
      <c r="P65" s="63">
        <f t="shared" si="0"/>
        <v>1</v>
      </c>
      <c r="Q65" s="64">
        <f t="shared" si="1"/>
        <v>0.47191011235955055</v>
      </c>
      <c r="R65" s="64">
        <f t="shared" si="2"/>
        <v>0</v>
      </c>
    </row>
    <row r="66" spans="4:18" ht="15.75" customHeight="1" x14ac:dyDescent="0.15">
      <c r="D66" s="17"/>
      <c r="E66" s="11">
        <v>9</v>
      </c>
      <c r="F66" s="18">
        <v>0</v>
      </c>
      <c r="G66" s="18">
        <v>0</v>
      </c>
      <c r="H66" s="18">
        <v>54</v>
      </c>
      <c r="I66" s="19">
        <v>0</v>
      </c>
      <c r="J66" s="19">
        <v>0</v>
      </c>
      <c r="K66" s="18">
        <v>0</v>
      </c>
      <c r="L66" s="18">
        <v>0</v>
      </c>
      <c r="M66" s="18">
        <v>0</v>
      </c>
      <c r="N66" s="19">
        <v>50</v>
      </c>
      <c r="O66" s="19">
        <v>0</v>
      </c>
      <c r="P66" s="63">
        <f t="shared" si="0"/>
        <v>1</v>
      </c>
      <c r="Q66" s="64">
        <f t="shared" si="1"/>
        <v>0.51923076923076927</v>
      </c>
      <c r="R66" s="64">
        <f t="shared" si="2"/>
        <v>0</v>
      </c>
    </row>
    <row r="67" spans="4:18" ht="15.75" customHeight="1" x14ac:dyDescent="0.15">
      <c r="D67" s="17"/>
      <c r="E67" s="11">
        <v>10</v>
      </c>
      <c r="F67" s="18">
        <v>0</v>
      </c>
      <c r="G67" s="18">
        <v>0</v>
      </c>
      <c r="H67" s="18">
        <v>0</v>
      </c>
      <c r="I67" s="19">
        <v>36</v>
      </c>
      <c r="J67" s="19">
        <v>0</v>
      </c>
      <c r="K67" s="18">
        <v>0</v>
      </c>
      <c r="L67" s="18">
        <v>0</v>
      </c>
      <c r="M67" s="18">
        <v>40</v>
      </c>
      <c r="N67" s="19">
        <v>0</v>
      </c>
      <c r="O67" s="19">
        <v>0</v>
      </c>
      <c r="P67" s="63">
        <f t="shared" si="0"/>
        <v>1</v>
      </c>
      <c r="Q67" s="64">
        <f t="shared" si="1"/>
        <v>0.52631578947368418</v>
      </c>
      <c r="R67" s="64">
        <f t="shared" si="2"/>
        <v>0</v>
      </c>
    </row>
    <row r="68" spans="4:18" ht="15.75" customHeight="1" x14ac:dyDescent="0.15">
      <c r="D68" s="17"/>
      <c r="E68" s="11">
        <v>11</v>
      </c>
      <c r="F68" s="18">
        <v>0</v>
      </c>
      <c r="G68" s="18">
        <v>0</v>
      </c>
      <c r="H68" s="18">
        <v>0</v>
      </c>
      <c r="I68" s="19">
        <v>66</v>
      </c>
      <c r="J68" s="19">
        <v>0</v>
      </c>
      <c r="K68" s="18">
        <v>0</v>
      </c>
      <c r="L68" s="18">
        <v>0</v>
      </c>
      <c r="M68" s="18">
        <v>64</v>
      </c>
      <c r="N68" s="19">
        <v>0</v>
      </c>
      <c r="O68" s="19">
        <v>0</v>
      </c>
      <c r="P68" s="63">
        <f t="shared" si="0"/>
        <v>1</v>
      </c>
      <c r="Q68" s="64">
        <f t="shared" si="1"/>
        <v>0.49230769230769234</v>
      </c>
      <c r="R68" s="64">
        <f t="shared" si="2"/>
        <v>0</v>
      </c>
    </row>
    <row r="69" spans="4:18" ht="15.75" customHeight="1" x14ac:dyDescent="0.15">
      <c r="D69" s="17"/>
      <c r="E69" s="11">
        <v>12</v>
      </c>
      <c r="F69" s="18">
        <v>0</v>
      </c>
      <c r="G69" s="18">
        <v>0</v>
      </c>
      <c r="H69" s="18">
        <v>0</v>
      </c>
      <c r="I69" s="19">
        <v>51</v>
      </c>
      <c r="J69" s="19">
        <v>0</v>
      </c>
      <c r="K69" s="18">
        <v>0</v>
      </c>
      <c r="L69" s="18">
        <v>0</v>
      </c>
      <c r="M69" s="18">
        <v>56</v>
      </c>
      <c r="N69" s="19">
        <v>1</v>
      </c>
      <c r="O69" s="19">
        <v>0</v>
      </c>
      <c r="P69" s="63">
        <f t="shared" si="0"/>
        <v>1</v>
      </c>
      <c r="Q69" s="64">
        <f t="shared" si="1"/>
        <v>0.51851851851851849</v>
      </c>
      <c r="R69" s="64">
        <f t="shared" si="2"/>
        <v>0</v>
      </c>
    </row>
    <row r="70" spans="4:18" ht="15.75" customHeight="1" x14ac:dyDescent="0.15">
      <c r="D70" s="17"/>
      <c r="E70" s="11">
        <v>13</v>
      </c>
      <c r="F70" s="18">
        <v>0</v>
      </c>
      <c r="G70" s="18">
        <v>0</v>
      </c>
      <c r="H70" s="18">
        <v>0</v>
      </c>
      <c r="I70" s="19">
        <v>51</v>
      </c>
      <c r="J70" s="19">
        <v>0</v>
      </c>
      <c r="K70" s="18">
        <v>0</v>
      </c>
      <c r="L70" s="18">
        <v>0</v>
      </c>
      <c r="M70" s="18">
        <v>47</v>
      </c>
      <c r="N70" s="19">
        <v>0</v>
      </c>
      <c r="O70" s="19">
        <v>0</v>
      </c>
      <c r="P70" s="63">
        <f t="shared" si="0"/>
        <v>1</v>
      </c>
      <c r="Q70" s="64">
        <f t="shared" si="1"/>
        <v>0.47959183673469385</v>
      </c>
      <c r="R70" s="64">
        <f t="shared" si="2"/>
        <v>0</v>
      </c>
    </row>
    <row r="71" spans="4:18" ht="15.75" customHeight="1" x14ac:dyDescent="0.15">
      <c r="D71" s="17"/>
      <c r="E71" s="11">
        <v>14</v>
      </c>
      <c r="F71" s="18">
        <v>0</v>
      </c>
      <c r="G71" s="18">
        <v>0</v>
      </c>
      <c r="H71" s="18">
        <v>0</v>
      </c>
      <c r="I71" s="19">
        <v>52</v>
      </c>
      <c r="J71" s="19">
        <v>0</v>
      </c>
      <c r="K71" s="18">
        <v>0</v>
      </c>
      <c r="L71" s="18">
        <v>0</v>
      </c>
      <c r="M71" s="18">
        <v>54</v>
      </c>
      <c r="N71" s="19">
        <v>0</v>
      </c>
      <c r="O71" s="19">
        <v>0</v>
      </c>
      <c r="P71" s="63">
        <f t="shared" si="0"/>
        <v>1</v>
      </c>
      <c r="Q71" s="64">
        <f t="shared" si="1"/>
        <v>0.50943396226415094</v>
      </c>
      <c r="R71" s="64">
        <f t="shared" si="2"/>
        <v>0</v>
      </c>
    </row>
    <row r="72" spans="4:18" ht="15.75" customHeight="1" x14ac:dyDescent="0.15">
      <c r="D72" s="17"/>
      <c r="E72" s="11">
        <v>15</v>
      </c>
      <c r="F72" s="18">
        <v>0</v>
      </c>
      <c r="G72" s="18">
        <v>0</v>
      </c>
      <c r="H72" s="18">
        <v>0</v>
      </c>
      <c r="I72" s="19">
        <v>57</v>
      </c>
      <c r="J72" s="19">
        <v>0</v>
      </c>
      <c r="K72" s="18">
        <v>0</v>
      </c>
      <c r="L72" s="18">
        <v>0</v>
      </c>
      <c r="M72" s="18">
        <v>63</v>
      </c>
      <c r="N72" s="19">
        <v>1</v>
      </c>
      <c r="O72" s="19">
        <v>0</v>
      </c>
      <c r="P72" s="63">
        <f t="shared" si="0"/>
        <v>1</v>
      </c>
      <c r="Q72" s="64">
        <f t="shared" si="1"/>
        <v>0.52066115702479343</v>
      </c>
      <c r="R72" s="64">
        <f t="shared" si="2"/>
        <v>0</v>
      </c>
    </row>
    <row r="73" spans="4:18" ht="15.75" customHeight="1" x14ac:dyDescent="0.15">
      <c r="D73" s="17"/>
      <c r="E73" s="11">
        <v>16</v>
      </c>
      <c r="F73" s="18">
        <v>0</v>
      </c>
      <c r="G73" s="18">
        <v>0</v>
      </c>
      <c r="H73" s="18">
        <v>0</v>
      </c>
      <c r="I73" s="19">
        <v>55</v>
      </c>
      <c r="J73" s="19">
        <v>0</v>
      </c>
      <c r="K73" s="18">
        <v>0</v>
      </c>
      <c r="L73" s="18">
        <v>0</v>
      </c>
      <c r="M73" s="18">
        <v>49</v>
      </c>
      <c r="N73" s="19">
        <v>0</v>
      </c>
      <c r="O73" s="19">
        <v>0</v>
      </c>
      <c r="P73" s="63">
        <f t="shared" si="0"/>
        <v>1</v>
      </c>
      <c r="Q73" s="64">
        <f t="shared" si="1"/>
        <v>0.47115384615384615</v>
      </c>
      <c r="R73" s="64">
        <f t="shared" si="2"/>
        <v>0</v>
      </c>
    </row>
    <row r="74" spans="4:18" ht="15.75" customHeight="1" x14ac:dyDescent="0.15">
      <c r="D74" s="17"/>
      <c r="E74" s="11">
        <v>17</v>
      </c>
      <c r="F74" s="18">
        <v>0</v>
      </c>
      <c r="G74" s="18">
        <v>0</v>
      </c>
      <c r="H74" s="18">
        <v>2</v>
      </c>
      <c r="I74" s="19">
        <v>41</v>
      </c>
      <c r="J74" s="19">
        <v>0</v>
      </c>
      <c r="K74" s="18">
        <v>0</v>
      </c>
      <c r="L74" s="18">
        <v>0</v>
      </c>
      <c r="M74" s="18">
        <v>45</v>
      </c>
      <c r="N74" s="19">
        <v>0</v>
      </c>
      <c r="O74" s="19">
        <v>0</v>
      </c>
      <c r="P74" s="63">
        <f t="shared" si="0"/>
        <v>1</v>
      </c>
      <c r="Q74" s="64">
        <f t="shared" si="1"/>
        <v>0.53409090909090906</v>
      </c>
      <c r="R74" s="64">
        <f t="shared" si="2"/>
        <v>0</v>
      </c>
    </row>
    <row r="75" spans="4:18" ht="15.75" customHeight="1" x14ac:dyDescent="0.15">
      <c r="D75" s="17"/>
      <c r="E75" s="11">
        <v>18</v>
      </c>
      <c r="F75" s="18">
        <v>0</v>
      </c>
      <c r="G75" s="18">
        <v>0</v>
      </c>
      <c r="H75" s="18">
        <v>0</v>
      </c>
      <c r="I75" s="19">
        <v>55</v>
      </c>
      <c r="J75" s="19">
        <v>0</v>
      </c>
      <c r="K75" s="18">
        <v>0</v>
      </c>
      <c r="L75" s="18">
        <v>0</v>
      </c>
      <c r="M75" s="18">
        <v>52</v>
      </c>
      <c r="N75" s="19">
        <v>0</v>
      </c>
      <c r="O75" s="19">
        <v>0</v>
      </c>
      <c r="P75" s="63">
        <f t="shared" si="0"/>
        <v>1</v>
      </c>
      <c r="Q75" s="64">
        <f t="shared" si="1"/>
        <v>0.48598130841121495</v>
      </c>
      <c r="R75" s="64">
        <f t="shared" si="2"/>
        <v>0</v>
      </c>
    </row>
    <row r="76" spans="4:18" ht="15.75" customHeight="1" x14ac:dyDescent="0.15">
      <c r="D76" s="17"/>
      <c r="E76" s="11">
        <v>19</v>
      </c>
      <c r="F76" s="18">
        <v>0</v>
      </c>
      <c r="G76" s="18">
        <v>0</v>
      </c>
      <c r="H76" s="18">
        <v>0</v>
      </c>
      <c r="I76" s="19">
        <v>60</v>
      </c>
      <c r="J76" s="19">
        <v>0</v>
      </c>
      <c r="K76" s="18">
        <v>0</v>
      </c>
      <c r="L76" s="18">
        <v>0</v>
      </c>
      <c r="M76" s="18">
        <v>57</v>
      </c>
      <c r="N76" s="19">
        <v>0</v>
      </c>
      <c r="O76" s="19">
        <v>0</v>
      </c>
      <c r="P76" s="63">
        <f t="shared" si="0"/>
        <v>1</v>
      </c>
      <c r="Q76" s="64">
        <f t="shared" si="1"/>
        <v>0.48717948717948717</v>
      </c>
      <c r="R76" s="64">
        <f t="shared" si="2"/>
        <v>0</v>
      </c>
    </row>
    <row r="77" spans="4:18" ht="15.75" customHeight="1" x14ac:dyDescent="0.15">
      <c r="D77" s="17"/>
      <c r="E77" s="11">
        <v>20</v>
      </c>
      <c r="F77" s="18">
        <v>0</v>
      </c>
      <c r="G77" s="18">
        <v>0</v>
      </c>
      <c r="H77" s="18">
        <v>0</v>
      </c>
      <c r="I77" s="19">
        <v>41</v>
      </c>
      <c r="J77" s="19">
        <v>0</v>
      </c>
      <c r="K77" s="18">
        <v>0</v>
      </c>
      <c r="L77" s="18">
        <v>0</v>
      </c>
      <c r="M77" s="18">
        <v>45</v>
      </c>
      <c r="N77" s="19">
        <v>0</v>
      </c>
      <c r="O77" s="19">
        <v>0</v>
      </c>
      <c r="P77" s="63">
        <f t="shared" si="0"/>
        <v>1</v>
      </c>
      <c r="Q77" s="64">
        <f t="shared" si="1"/>
        <v>0.52325581395348841</v>
      </c>
      <c r="R77" s="64">
        <f t="shared" si="2"/>
        <v>0</v>
      </c>
    </row>
    <row r="78" spans="4:18" ht="15.75" customHeight="1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1" t="s">
        <v>30</v>
      </c>
      <c r="P78" s="65">
        <f>AVERAGE(P58:P77)</f>
        <v>1</v>
      </c>
      <c r="Q78" s="65">
        <f>AVERAGE(Q58:Q77)</f>
        <v>0.50561598145452435</v>
      </c>
      <c r="R78" s="65">
        <f>AVERAGE(R58:R77)</f>
        <v>0</v>
      </c>
    </row>
    <row r="79" spans="4:18" ht="15.75" customHeight="1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1" t="s">
        <v>31</v>
      </c>
      <c r="P79" s="65">
        <f>_xlfn.STDEV.S(P58:P77)</f>
        <v>0</v>
      </c>
      <c r="Q79" s="65">
        <f>_xlfn.STDEV.S(Q58:Q77)</f>
        <v>2.5330846843137741E-2</v>
      </c>
      <c r="R79" s="65">
        <f>_xlfn.STDEV.S(R58:R77)</f>
        <v>0</v>
      </c>
    </row>
    <row r="80" spans="4:18" ht="15.75" customHeight="1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3"/>
      <c r="Q80" s="23"/>
      <c r="R80" s="23"/>
    </row>
    <row r="81" spans="4:18" ht="13" x14ac:dyDescent="0.15">
      <c r="D81" s="44"/>
      <c r="E81" s="47" t="s">
        <v>6</v>
      </c>
      <c r="F81" s="48" t="s">
        <v>34</v>
      </c>
      <c r="G81" s="49"/>
      <c r="H81" s="49"/>
      <c r="I81" s="49"/>
      <c r="J81" s="49"/>
      <c r="K81" s="49"/>
      <c r="L81" s="49"/>
      <c r="M81" s="49"/>
      <c r="N81" s="49"/>
      <c r="O81" s="50"/>
      <c r="P81" s="10" t="s">
        <v>8</v>
      </c>
      <c r="Q81" s="51" t="s">
        <v>9</v>
      </c>
      <c r="R81" s="52"/>
    </row>
    <row r="82" spans="4:18" ht="13" x14ac:dyDescent="0.15">
      <c r="D82" s="45"/>
      <c r="E82" s="45"/>
      <c r="F82" s="53" t="s">
        <v>12</v>
      </c>
      <c r="G82" s="54"/>
      <c r="H82" s="54"/>
      <c r="I82" s="54"/>
      <c r="J82" s="54"/>
      <c r="K82" s="55" t="s">
        <v>13</v>
      </c>
      <c r="L82" s="49"/>
      <c r="M82" s="49"/>
      <c r="N82" s="49"/>
      <c r="O82" s="50"/>
      <c r="P82" s="13" t="s">
        <v>14</v>
      </c>
      <c r="Q82" s="14" t="s">
        <v>15</v>
      </c>
      <c r="R82" s="13" t="s">
        <v>16</v>
      </c>
    </row>
    <row r="83" spans="4:18" ht="13" x14ac:dyDescent="0.15">
      <c r="D83" s="46"/>
      <c r="E83" s="46"/>
      <c r="F83" s="15" t="s">
        <v>19</v>
      </c>
      <c r="G83" s="15" t="s">
        <v>20</v>
      </c>
      <c r="H83" s="15" t="s">
        <v>21</v>
      </c>
      <c r="I83" s="15" t="s">
        <v>22</v>
      </c>
      <c r="J83" s="15" t="s">
        <v>23</v>
      </c>
      <c r="K83" s="15" t="s">
        <v>19</v>
      </c>
      <c r="L83" s="15" t="s">
        <v>20</v>
      </c>
      <c r="M83" s="15" t="s">
        <v>21</v>
      </c>
      <c r="N83" s="15" t="s">
        <v>22</v>
      </c>
      <c r="O83" s="15" t="s">
        <v>23</v>
      </c>
      <c r="P83" s="16" t="s">
        <v>24</v>
      </c>
      <c r="Q83" s="16" t="s">
        <v>25</v>
      </c>
      <c r="R83" s="16" t="s">
        <v>25</v>
      </c>
    </row>
    <row r="84" spans="4:18" ht="13" x14ac:dyDescent="0.15">
      <c r="D84" s="17"/>
      <c r="E84" s="11">
        <v>1</v>
      </c>
      <c r="F84" s="18">
        <v>0</v>
      </c>
      <c r="G84" s="18">
        <v>0</v>
      </c>
      <c r="H84" s="18">
        <v>56</v>
      </c>
      <c r="I84" s="19">
        <v>0</v>
      </c>
      <c r="J84" s="19">
        <v>0</v>
      </c>
      <c r="K84" s="18">
        <v>0</v>
      </c>
      <c r="L84" s="18">
        <v>0</v>
      </c>
      <c r="M84" s="18">
        <v>0</v>
      </c>
      <c r="N84" s="19">
        <v>61</v>
      </c>
      <c r="O84" s="19">
        <v>0</v>
      </c>
      <c r="P84" s="25">
        <v>1</v>
      </c>
      <c r="Q84" s="26">
        <v>0.47863247863247865</v>
      </c>
      <c r="R84" s="26">
        <v>0</v>
      </c>
    </row>
    <row r="85" spans="4:18" ht="13" x14ac:dyDescent="0.15">
      <c r="D85" s="17"/>
      <c r="E85" s="11">
        <v>2</v>
      </c>
      <c r="F85" s="18">
        <v>0</v>
      </c>
      <c r="G85" s="18">
        <v>0</v>
      </c>
      <c r="H85" s="18">
        <v>62</v>
      </c>
      <c r="I85" s="19">
        <v>1</v>
      </c>
      <c r="J85" s="19">
        <v>0</v>
      </c>
      <c r="K85" s="18">
        <v>0</v>
      </c>
      <c r="L85" s="18">
        <v>0</v>
      </c>
      <c r="M85" s="18">
        <v>0</v>
      </c>
      <c r="N85" s="19">
        <v>53</v>
      </c>
      <c r="O85" s="19">
        <v>0</v>
      </c>
      <c r="P85" s="20">
        <v>1</v>
      </c>
      <c r="Q85" s="21">
        <v>0.53448275862068961</v>
      </c>
      <c r="R85" s="21">
        <v>0</v>
      </c>
    </row>
    <row r="86" spans="4:18" ht="13" x14ac:dyDescent="0.15">
      <c r="D86" s="17"/>
      <c r="E86" s="11">
        <v>3</v>
      </c>
      <c r="F86" s="18">
        <v>0</v>
      </c>
      <c r="G86" s="18">
        <v>0</v>
      </c>
      <c r="H86" s="18">
        <v>51</v>
      </c>
      <c r="I86" s="19">
        <v>0</v>
      </c>
      <c r="J86" s="19">
        <v>0</v>
      </c>
      <c r="K86" s="18">
        <v>0</v>
      </c>
      <c r="L86" s="18">
        <v>0</v>
      </c>
      <c r="M86" s="18">
        <v>0</v>
      </c>
      <c r="N86" s="19">
        <v>57</v>
      </c>
      <c r="O86" s="19">
        <v>0</v>
      </c>
      <c r="P86" s="20">
        <v>1</v>
      </c>
      <c r="Q86" s="21">
        <v>0.47222222222222221</v>
      </c>
      <c r="R86" s="21">
        <v>0</v>
      </c>
    </row>
    <row r="87" spans="4:18" ht="13" x14ac:dyDescent="0.15">
      <c r="D87" s="17"/>
      <c r="E87" s="11">
        <v>4</v>
      </c>
      <c r="F87" s="18">
        <v>0</v>
      </c>
      <c r="G87" s="18">
        <v>0</v>
      </c>
      <c r="H87" s="18">
        <v>45</v>
      </c>
      <c r="I87" s="19">
        <v>0</v>
      </c>
      <c r="J87" s="19">
        <v>0</v>
      </c>
      <c r="K87" s="18">
        <v>0</v>
      </c>
      <c r="L87" s="18">
        <v>0</v>
      </c>
      <c r="M87" s="18">
        <v>1</v>
      </c>
      <c r="N87" s="19">
        <v>40</v>
      </c>
      <c r="O87" s="19">
        <v>0</v>
      </c>
      <c r="P87" s="20">
        <v>1</v>
      </c>
      <c r="Q87" s="21">
        <v>0.53488372093023251</v>
      </c>
      <c r="R87" s="21">
        <v>0</v>
      </c>
    </row>
    <row r="88" spans="4:18" ht="13" x14ac:dyDescent="0.15">
      <c r="D88" s="17"/>
      <c r="E88" s="11">
        <v>5</v>
      </c>
      <c r="F88" s="18">
        <v>0</v>
      </c>
      <c r="G88" s="18">
        <v>0</v>
      </c>
      <c r="H88" s="18">
        <v>43</v>
      </c>
      <c r="I88" s="19">
        <v>0</v>
      </c>
      <c r="J88" s="19">
        <v>0</v>
      </c>
      <c r="K88" s="18">
        <v>0</v>
      </c>
      <c r="L88" s="18">
        <v>0</v>
      </c>
      <c r="M88" s="18">
        <v>0</v>
      </c>
      <c r="N88" s="19">
        <v>35</v>
      </c>
      <c r="O88" s="19">
        <v>0</v>
      </c>
      <c r="P88" s="20">
        <v>1</v>
      </c>
      <c r="Q88" s="21">
        <v>0.55128205128205132</v>
      </c>
      <c r="R88" s="21">
        <v>0</v>
      </c>
    </row>
    <row r="89" spans="4:18" ht="13" x14ac:dyDescent="0.15">
      <c r="D89" s="17"/>
      <c r="E89" s="11">
        <v>6</v>
      </c>
      <c r="F89" s="18">
        <v>0</v>
      </c>
      <c r="G89" s="18">
        <v>0</v>
      </c>
      <c r="H89" s="18">
        <v>41</v>
      </c>
      <c r="I89" s="19">
        <v>0</v>
      </c>
      <c r="J89" s="19">
        <v>0</v>
      </c>
      <c r="K89" s="18">
        <v>0</v>
      </c>
      <c r="L89" s="18">
        <v>0</v>
      </c>
      <c r="M89" s="18">
        <v>0</v>
      </c>
      <c r="N89" s="19">
        <v>43</v>
      </c>
      <c r="O89" s="19">
        <v>0</v>
      </c>
      <c r="P89" s="20">
        <v>1</v>
      </c>
      <c r="Q89" s="21">
        <v>0.48809523809523808</v>
      </c>
      <c r="R89" s="21">
        <v>0</v>
      </c>
    </row>
    <row r="90" spans="4:18" ht="13" x14ac:dyDescent="0.15">
      <c r="D90" s="17"/>
      <c r="E90" s="11">
        <v>7</v>
      </c>
      <c r="F90" s="18">
        <v>0</v>
      </c>
      <c r="G90" s="18">
        <v>0</v>
      </c>
      <c r="H90" s="18">
        <v>51</v>
      </c>
      <c r="I90" s="19">
        <v>0</v>
      </c>
      <c r="J90" s="19">
        <v>0</v>
      </c>
      <c r="K90" s="18">
        <v>0</v>
      </c>
      <c r="L90" s="18">
        <v>0</v>
      </c>
      <c r="M90" s="18">
        <v>0</v>
      </c>
      <c r="N90" s="19">
        <v>55</v>
      </c>
      <c r="O90" s="19">
        <v>0</v>
      </c>
      <c r="P90" s="20">
        <v>1</v>
      </c>
      <c r="Q90" s="21">
        <v>0.48113207547169812</v>
      </c>
      <c r="R90" s="21">
        <v>0</v>
      </c>
    </row>
    <row r="91" spans="4:18" ht="13" x14ac:dyDescent="0.15">
      <c r="D91" s="17"/>
      <c r="E91" s="11">
        <v>8</v>
      </c>
      <c r="F91" s="18">
        <v>0</v>
      </c>
      <c r="G91" s="18">
        <v>0</v>
      </c>
      <c r="H91" s="18">
        <v>57</v>
      </c>
      <c r="I91" s="19">
        <v>0</v>
      </c>
      <c r="J91" s="19">
        <v>0</v>
      </c>
      <c r="K91" s="18">
        <v>0</v>
      </c>
      <c r="L91" s="18">
        <v>0</v>
      </c>
      <c r="M91" s="18">
        <v>0</v>
      </c>
      <c r="N91" s="19">
        <v>51</v>
      </c>
      <c r="O91" s="19">
        <v>0</v>
      </c>
      <c r="P91" s="20">
        <v>1</v>
      </c>
      <c r="Q91" s="21">
        <v>0.52777777777777779</v>
      </c>
      <c r="R91" s="21">
        <v>0</v>
      </c>
    </row>
    <row r="92" spans="4:18" ht="13" x14ac:dyDescent="0.15">
      <c r="D92" s="17"/>
      <c r="E92" s="11">
        <v>9</v>
      </c>
      <c r="F92" s="18">
        <v>0</v>
      </c>
      <c r="G92" s="18">
        <v>0</v>
      </c>
      <c r="H92" s="18">
        <v>50</v>
      </c>
      <c r="I92" s="19">
        <v>1</v>
      </c>
      <c r="J92" s="19">
        <v>0</v>
      </c>
      <c r="K92" s="18">
        <v>0</v>
      </c>
      <c r="L92" s="18">
        <v>0</v>
      </c>
      <c r="M92" s="18">
        <v>0</v>
      </c>
      <c r="N92" s="19">
        <v>55</v>
      </c>
      <c r="O92" s="19">
        <v>0</v>
      </c>
      <c r="P92" s="20">
        <v>1</v>
      </c>
      <c r="Q92" s="21">
        <v>0.47169811320754718</v>
      </c>
      <c r="R92" s="21">
        <v>0</v>
      </c>
    </row>
    <row r="93" spans="4:18" ht="13" x14ac:dyDescent="0.15">
      <c r="D93" s="17"/>
      <c r="E93" s="11">
        <v>10</v>
      </c>
      <c r="F93" s="18">
        <v>0</v>
      </c>
      <c r="G93" s="18">
        <v>0</v>
      </c>
      <c r="H93" s="18">
        <v>46</v>
      </c>
      <c r="I93" s="19">
        <v>0</v>
      </c>
      <c r="J93" s="19">
        <v>0</v>
      </c>
      <c r="K93" s="18">
        <v>0</v>
      </c>
      <c r="L93" s="18">
        <v>0</v>
      </c>
      <c r="M93" s="18">
        <v>0</v>
      </c>
      <c r="N93" s="19">
        <v>44</v>
      </c>
      <c r="O93" s="19">
        <v>0</v>
      </c>
      <c r="P93" s="20">
        <v>1</v>
      </c>
      <c r="Q93" s="21">
        <v>0.51111111111111107</v>
      </c>
      <c r="R93" s="21">
        <v>0</v>
      </c>
    </row>
    <row r="94" spans="4:18" ht="13" x14ac:dyDescent="0.15">
      <c r="D94" s="17"/>
      <c r="E94" s="11">
        <v>11</v>
      </c>
      <c r="F94" s="18">
        <v>0</v>
      </c>
      <c r="G94" s="18">
        <v>0</v>
      </c>
      <c r="H94" s="18">
        <v>57</v>
      </c>
      <c r="I94" s="19">
        <v>0</v>
      </c>
      <c r="J94" s="19">
        <v>0</v>
      </c>
      <c r="K94" s="18">
        <v>0</v>
      </c>
      <c r="L94" s="18">
        <v>0</v>
      </c>
      <c r="M94" s="18">
        <v>0</v>
      </c>
      <c r="N94" s="19">
        <v>50</v>
      </c>
      <c r="O94" s="19">
        <v>0</v>
      </c>
      <c r="P94" s="20">
        <v>1</v>
      </c>
      <c r="Q94" s="21">
        <v>0.53271028037383172</v>
      </c>
      <c r="R94" s="21">
        <v>0</v>
      </c>
    </row>
    <row r="95" spans="4:18" ht="13" x14ac:dyDescent="0.15">
      <c r="D95" s="17"/>
      <c r="E95" s="11">
        <v>12</v>
      </c>
      <c r="F95" s="18">
        <v>0</v>
      </c>
      <c r="G95" s="18">
        <v>0</v>
      </c>
      <c r="H95" s="18">
        <v>43</v>
      </c>
      <c r="I95" s="19">
        <v>0</v>
      </c>
      <c r="J95" s="19">
        <v>0</v>
      </c>
      <c r="K95" s="18">
        <v>0</v>
      </c>
      <c r="L95" s="18">
        <v>0</v>
      </c>
      <c r="M95" s="18">
        <v>0</v>
      </c>
      <c r="N95" s="19">
        <v>48</v>
      </c>
      <c r="O95" s="19">
        <v>0</v>
      </c>
      <c r="P95" s="20">
        <v>1</v>
      </c>
      <c r="Q95" s="21">
        <v>0.47252747252747251</v>
      </c>
      <c r="R95" s="21">
        <v>0</v>
      </c>
    </row>
    <row r="96" spans="4:18" ht="13" x14ac:dyDescent="0.15">
      <c r="D96" s="17"/>
      <c r="E96" s="11">
        <v>13</v>
      </c>
      <c r="F96" s="18">
        <v>0</v>
      </c>
      <c r="G96" s="18">
        <v>0</v>
      </c>
      <c r="H96" s="18">
        <v>0</v>
      </c>
      <c r="I96" s="19">
        <v>32</v>
      </c>
      <c r="J96" s="19">
        <v>0</v>
      </c>
      <c r="K96" s="18">
        <v>0</v>
      </c>
      <c r="L96" s="18">
        <v>0</v>
      </c>
      <c r="M96" s="18">
        <v>39</v>
      </c>
      <c r="N96" s="19">
        <v>0</v>
      </c>
      <c r="O96" s="19">
        <v>0</v>
      </c>
      <c r="P96" s="20">
        <v>1</v>
      </c>
      <c r="Q96" s="21">
        <v>0.54929577464788737</v>
      </c>
      <c r="R96" s="21">
        <v>0</v>
      </c>
    </row>
    <row r="97" spans="4:18" ht="13" x14ac:dyDescent="0.15">
      <c r="D97" s="17"/>
      <c r="E97" s="11">
        <v>14</v>
      </c>
      <c r="F97" s="18">
        <v>0</v>
      </c>
      <c r="G97" s="18">
        <v>0</v>
      </c>
      <c r="H97" s="18">
        <v>0</v>
      </c>
      <c r="I97" s="19">
        <v>39</v>
      </c>
      <c r="J97" s="19">
        <v>0</v>
      </c>
      <c r="K97" s="18">
        <v>0</v>
      </c>
      <c r="L97" s="18">
        <v>0</v>
      </c>
      <c r="M97" s="18">
        <v>45</v>
      </c>
      <c r="N97" s="19">
        <v>0</v>
      </c>
      <c r="O97" s="19">
        <v>0</v>
      </c>
      <c r="P97" s="20">
        <v>1</v>
      </c>
      <c r="Q97" s="21">
        <v>0.5357142857142857</v>
      </c>
      <c r="R97" s="21">
        <v>0</v>
      </c>
    </row>
    <row r="98" spans="4:18" ht="13" x14ac:dyDescent="0.15">
      <c r="D98" s="17"/>
      <c r="E98" s="11">
        <v>15</v>
      </c>
      <c r="F98" s="18">
        <v>0</v>
      </c>
      <c r="G98" s="18">
        <v>0</v>
      </c>
      <c r="H98" s="18">
        <v>0</v>
      </c>
      <c r="I98" s="19">
        <v>43</v>
      </c>
      <c r="J98" s="19">
        <v>0</v>
      </c>
      <c r="K98" s="18">
        <v>0</v>
      </c>
      <c r="L98" s="18">
        <v>0</v>
      </c>
      <c r="M98" s="18">
        <v>50</v>
      </c>
      <c r="N98" s="19">
        <v>0</v>
      </c>
      <c r="O98" s="19">
        <v>0</v>
      </c>
      <c r="P98" s="20">
        <v>1</v>
      </c>
      <c r="Q98" s="21">
        <v>0.5376344086021505</v>
      </c>
      <c r="R98" s="21">
        <v>0</v>
      </c>
    </row>
    <row r="99" spans="4:18" ht="13" x14ac:dyDescent="0.15">
      <c r="D99" s="17"/>
      <c r="E99" s="11">
        <v>16</v>
      </c>
      <c r="F99" s="18">
        <v>0</v>
      </c>
      <c r="G99" s="18">
        <v>0</v>
      </c>
      <c r="H99" s="18">
        <v>0</v>
      </c>
      <c r="I99" s="19">
        <v>38</v>
      </c>
      <c r="J99" s="19">
        <v>0</v>
      </c>
      <c r="K99" s="18">
        <v>0</v>
      </c>
      <c r="L99" s="18">
        <v>0</v>
      </c>
      <c r="M99" s="18">
        <v>45</v>
      </c>
      <c r="N99" s="19">
        <v>1</v>
      </c>
      <c r="O99" s="19">
        <v>0</v>
      </c>
      <c r="P99" s="20">
        <v>1</v>
      </c>
      <c r="Q99" s="21">
        <v>0.5357142857142857</v>
      </c>
      <c r="R99" s="21">
        <v>0</v>
      </c>
    </row>
    <row r="100" spans="4:18" ht="13" x14ac:dyDescent="0.15">
      <c r="D100" s="17"/>
      <c r="E100" s="11">
        <v>17</v>
      </c>
      <c r="F100" s="18">
        <v>0</v>
      </c>
      <c r="G100" s="18">
        <v>0</v>
      </c>
      <c r="H100" s="18">
        <v>0</v>
      </c>
      <c r="I100" s="19">
        <v>40</v>
      </c>
      <c r="J100" s="19">
        <v>0</v>
      </c>
      <c r="K100" s="18">
        <v>0</v>
      </c>
      <c r="L100" s="18">
        <v>0</v>
      </c>
      <c r="M100" s="18">
        <v>44</v>
      </c>
      <c r="N100" s="19">
        <v>0</v>
      </c>
      <c r="O100" s="19">
        <v>0</v>
      </c>
      <c r="P100" s="20">
        <v>1</v>
      </c>
      <c r="Q100" s="21">
        <v>0.52380952380952384</v>
      </c>
      <c r="R100" s="21">
        <v>0</v>
      </c>
    </row>
    <row r="101" spans="4:18" ht="13" x14ac:dyDescent="0.15">
      <c r="D101" s="17"/>
      <c r="E101" s="11">
        <v>18</v>
      </c>
      <c r="F101" s="18">
        <v>0</v>
      </c>
      <c r="G101" s="18">
        <v>0</v>
      </c>
      <c r="H101" s="18">
        <v>0</v>
      </c>
      <c r="I101" s="19">
        <v>37</v>
      </c>
      <c r="J101" s="19">
        <v>0</v>
      </c>
      <c r="K101" s="18">
        <v>0</v>
      </c>
      <c r="L101" s="18">
        <v>0</v>
      </c>
      <c r="M101" s="18">
        <v>45</v>
      </c>
      <c r="N101" s="19">
        <v>0</v>
      </c>
      <c r="O101" s="19">
        <v>0</v>
      </c>
      <c r="P101" s="20">
        <v>1</v>
      </c>
      <c r="Q101" s="21">
        <v>0.54878048780487809</v>
      </c>
      <c r="R101" s="21">
        <v>0</v>
      </c>
    </row>
    <row r="102" spans="4:18" ht="13" x14ac:dyDescent="0.15">
      <c r="D102" s="17"/>
      <c r="E102" s="11">
        <v>19</v>
      </c>
      <c r="F102" s="18">
        <v>0</v>
      </c>
      <c r="G102" s="18">
        <v>0</v>
      </c>
      <c r="H102" s="18">
        <v>0</v>
      </c>
      <c r="I102" s="19">
        <v>51</v>
      </c>
      <c r="J102" s="19">
        <v>0</v>
      </c>
      <c r="K102" s="18">
        <v>0</v>
      </c>
      <c r="L102" s="18">
        <v>0</v>
      </c>
      <c r="M102" s="18">
        <v>42</v>
      </c>
      <c r="N102" s="19">
        <v>0</v>
      </c>
      <c r="O102" s="19">
        <v>0</v>
      </c>
      <c r="P102" s="20">
        <v>1</v>
      </c>
      <c r="Q102" s="21">
        <v>0.45161290322580644</v>
      </c>
      <c r="R102" s="21">
        <v>0</v>
      </c>
    </row>
    <row r="103" spans="4:18" ht="13" x14ac:dyDescent="0.15">
      <c r="D103" s="17"/>
      <c r="E103" s="11">
        <v>20</v>
      </c>
      <c r="F103" s="18">
        <v>0</v>
      </c>
      <c r="G103" s="18">
        <v>0</v>
      </c>
      <c r="H103" s="18">
        <v>0</v>
      </c>
      <c r="I103" s="19">
        <v>56</v>
      </c>
      <c r="J103" s="19">
        <v>0</v>
      </c>
      <c r="K103" s="18">
        <v>0</v>
      </c>
      <c r="L103" s="18">
        <v>0</v>
      </c>
      <c r="M103" s="18">
        <v>52</v>
      </c>
      <c r="N103" s="19">
        <v>0</v>
      </c>
      <c r="O103" s="19">
        <v>0</v>
      </c>
      <c r="P103" s="20">
        <v>1</v>
      </c>
      <c r="Q103" s="21">
        <v>0.48148148148148145</v>
      </c>
      <c r="R103" s="21">
        <v>0</v>
      </c>
    </row>
    <row r="104" spans="4:18" ht="13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" t="s">
        <v>30</v>
      </c>
      <c r="P104" s="22">
        <v>1</v>
      </c>
      <c r="Q104" s="22">
        <v>0.51102992256263247</v>
      </c>
      <c r="R104" s="22">
        <v>0</v>
      </c>
    </row>
    <row r="105" spans="4:18" ht="13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" t="s">
        <v>31</v>
      </c>
      <c r="P105" s="22">
        <v>0</v>
      </c>
      <c r="Q105" s="22">
        <v>3.2344670709592981E-2</v>
      </c>
      <c r="R105" s="22">
        <v>0</v>
      </c>
    </row>
    <row r="106" spans="4:18" ht="13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ht="13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</sheetData>
  <mergeCells count="24">
    <mergeCell ref="D3:D5"/>
    <mergeCell ref="E3:E5"/>
    <mergeCell ref="F3:O3"/>
    <mergeCell ref="Q3:R3"/>
    <mergeCell ref="F4:J4"/>
    <mergeCell ref="K4:O4"/>
    <mergeCell ref="D29:D31"/>
    <mergeCell ref="E29:E31"/>
    <mergeCell ref="F29:O29"/>
    <mergeCell ref="Q29:R29"/>
    <mergeCell ref="F30:J30"/>
    <mergeCell ref="K30:O30"/>
    <mergeCell ref="D55:D57"/>
    <mergeCell ref="E55:E57"/>
    <mergeCell ref="F55:O55"/>
    <mergeCell ref="Q55:R55"/>
    <mergeCell ref="F56:J56"/>
    <mergeCell ref="K56:O56"/>
    <mergeCell ref="D81:D83"/>
    <mergeCell ref="E81:E83"/>
    <mergeCell ref="F81:O81"/>
    <mergeCell ref="Q81:R81"/>
    <mergeCell ref="F82:J82"/>
    <mergeCell ref="K82:O8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8B203-6EC5-4C4F-AE61-9CE132EC9B03}">
  <sheetPr>
    <outlinePr summaryBelow="0" summaryRight="0"/>
  </sheetPr>
  <dimension ref="A1:AA876"/>
  <sheetViews>
    <sheetView workbookViewId="0">
      <selection activeCell="D2" sqref="D2"/>
    </sheetView>
  </sheetViews>
  <sheetFormatPr baseColWidth="10" defaultColWidth="14.5" defaultRowHeight="15.75" customHeight="1" x14ac:dyDescent="0.15"/>
  <cols>
    <col min="1" max="1" width="14.5" style="3"/>
    <col min="2" max="2" width="8" style="3" customWidth="1"/>
    <col min="3" max="3" width="9" style="3" customWidth="1"/>
    <col min="4" max="4" width="6.5" style="3" customWidth="1"/>
    <col min="5" max="5" width="5.5" style="3" customWidth="1"/>
    <col min="6" max="6" width="6.83203125" style="3" customWidth="1"/>
    <col min="7" max="7" width="6.5" style="3" customWidth="1"/>
    <col min="8" max="9" width="6.1640625" style="3" customWidth="1"/>
    <col min="10" max="10" width="7.5" style="3" customWidth="1"/>
    <col min="11" max="11" width="6.33203125" style="3" customWidth="1"/>
    <col min="12" max="12" width="7.1640625" style="3" customWidth="1"/>
    <col min="13" max="13" width="5.83203125" style="3" customWidth="1"/>
    <col min="14" max="14" width="6.5" style="3" customWidth="1"/>
    <col min="15" max="15" width="9.1640625" style="3" customWidth="1"/>
    <col min="16" max="16" width="6" style="3" customWidth="1"/>
    <col min="17" max="17" width="5.6640625" style="3" customWidth="1"/>
    <col min="18" max="18" width="6.83203125" style="3" customWidth="1"/>
    <col min="19" max="19" width="6" style="3" customWidth="1"/>
    <col min="20" max="16384" width="14.5" style="3"/>
  </cols>
  <sheetData>
    <row r="1" spans="1:27" ht="15.75" customHeight="1" x14ac:dyDescent="0.15">
      <c r="A1" s="1" t="s">
        <v>0</v>
      </c>
      <c r="B1" s="2"/>
      <c r="C1" s="2"/>
      <c r="D1" s="27" t="s">
        <v>35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 x14ac:dyDescent="0.15">
      <c r="A2" s="6" t="s">
        <v>2</v>
      </c>
      <c r="B2" s="6" t="s">
        <v>3</v>
      </c>
      <c r="C2" s="2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15">
      <c r="A3" s="30" t="s">
        <v>4</v>
      </c>
      <c r="B3" s="9" t="s">
        <v>5</v>
      </c>
      <c r="C3" s="2"/>
      <c r="D3" s="47" t="s">
        <v>6</v>
      </c>
      <c r="E3" s="48" t="s">
        <v>36</v>
      </c>
      <c r="F3" s="49"/>
      <c r="G3" s="49"/>
      <c r="H3" s="49"/>
      <c r="I3" s="49"/>
      <c r="J3" s="49"/>
      <c r="K3" s="49"/>
      <c r="L3" s="49"/>
      <c r="M3" s="49"/>
      <c r="N3" s="50"/>
      <c r="O3" s="31" t="s">
        <v>8</v>
      </c>
      <c r="P3" s="51" t="s">
        <v>9</v>
      </c>
      <c r="Q3" s="5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x14ac:dyDescent="0.15">
      <c r="A4" s="11" t="s">
        <v>10</v>
      </c>
      <c r="B4" s="12" t="s">
        <v>11</v>
      </c>
      <c r="C4" s="2"/>
      <c r="D4" s="45"/>
      <c r="E4" s="53" t="s">
        <v>12</v>
      </c>
      <c r="F4" s="54"/>
      <c r="G4" s="54"/>
      <c r="H4" s="54"/>
      <c r="I4" s="54"/>
      <c r="J4" s="55" t="s">
        <v>13</v>
      </c>
      <c r="K4" s="49"/>
      <c r="L4" s="49"/>
      <c r="M4" s="49"/>
      <c r="N4" s="50"/>
      <c r="O4" s="13" t="s">
        <v>14</v>
      </c>
      <c r="P4" s="14" t="s">
        <v>15</v>
      </c>
      <c r="Q4" s="13" t="s">
        <v>16</v>
      </c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15">
      <c r="A5" s="11" t="s">
        <v>17</v>
      </c>
      <c r="B5" s="11" t="s">
        <v>18</v>
      </c>
      <c r="C5" s="2"/>
      <c r="D5" s="46"/>
      <c r="E5" s="15" t="s">
        <v>19</v>
      </c>
      <c r="F5" s="15" t="s">
        <v>20</v>
      </c>
      <c r="G5" s="15" t="s">
        <v>21</v>
      </c>
      <c r="H5" s="15" t="s">
        <v>22</v>
      </c>
      <c r="I5" s="15" t="s">
        <v>23</v>
      </c>
      <c r="J5" s="15" t="s">
        <v>19</v>
      </c>
      <c r="K5" s="15" t="s">
        <v>20</v>
      </c>
      <c r="L5" s="15" t="s">
        <v>21</v>
      </c>
      <c r="M5" s="15" t="s">
        <v>22</v>
      </c>
      <c r="N5" s="15" t="s">
        <v>23</v>
      </c>
      <c r="O5" s="16" t="s">
        <v>24</v>
      </c>
      <c r="P5" s="16" t="s">
        <v>25</v>
      </c>
      <c r="Q5" s="16" t="s">
        <v>25</v>
      </c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x14ac:dyDescent="0.15">
      <c r="A6" s="11" t="s">
        <v>26</v>
      </c>
      <c r="B6" s="11" t="s">
        <v>27</v>
      </c>
      <c r="C6" s="2"/>
      <c r="D6" s="32">
        <v>1</v>
      </c>
      <c r="E6" s="33">
        <v>23</v>
      </c>
      <c r="F6" s="33">
        <v>0</v>
      </c>
      <c r="G6" s="33">
        <v>0</v>
      </c>
      <c r="H6" s="34">
        <v>22</v>
      </c>
      <c r="I6" s="34">
        <v>0</v>
      </c>
      <c r="J6" s="33">
        <v>28</v>
      </c>
      <c r="K6" s="33">
        <v>0</v>
      </c>
      <c r="L6" s="33">
        <v>0</v>
      </c>
      <c r="M6" s="34">
        <v>24</v>
      </c>
      <c r="N6" s="34">
        <v>0</v>
      </c>
      <c r="O6" s="20">
        <v>0</v>
      </c>
      <c r="P6" s="21">
        <v>0.52577319587628868</v>
      </c>
      <c r="Q6" s="21">
        <v>0</v>
      </c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15">
      <c r="A7" s="11" t="s">
        <v>28</v>
      </c>
      <c r="B7" s="11" t="s">
        <v>29</v>
      </c>
      <c r="C7" s="2"/>
      <c r="D7" s="32">
        <v>2</v>
      </c>
      <c r="E7" s="33">
        <v>22</v>
      </c>
      <c r="F7" s="33">
        <v>0</v>
      </c>
      <c r="G7" s="33">
        <v>0</v>
      </c>
      <c r="H7" s="34">
        <v>23</v>
      </c>
      <c r="I7" s="34">
        <v>0</v>
      </c>
      <c r="J7" s="33">
        <v>22</v>
      </c>
      <c r="K7" s="33">
        <v>0</v>
      </c>
      <c r="L7" s="33">
        <v>0</v>
      </c>
      <c r="M7" s="34">
        <v>20</v>
      </c>
      <c r="N7" s="34">
        <v>0</v>
      </c>
      <c r="O7" s="20">
        <v>0</v>
      </c>
      <c r="P7" s="21">
        <v>0.50574712643678166</v>
      </c>
      <c r="Q7" s="21">
        <v>0</v>
      </c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15">
      <c r="A8" s="2"/>
      <c r="B8" s="2"/>
      <c r="C8" s="2"/>
      <c r="D8" s="32">
        <v>3</v>
      </c>
      <c r="E8" s="33">
        <v>25</v>
      </c>
      <c r="F8" s="33">
        <v>0</v>
      </c>
      <c r="G8" s="33">
        <v>0</v>
      </c>
      <c r="H8" s="34">
        <v>23</v>
      </c>
      <c r="I8" s="34">
        <v>0</v>
      </c>
      <c r="J8" s="33">
        <v>22</v>
      </c>
      <c r="K8" s="33">
        <v>0</v>
      </c>
      <c r="L8" s="33">
        <v>0</v>
      </c>
      <c r="M8" s="34">
        <v>29</v>
      </c>
      <c r="N8" s="34">
        <v>0</v>
      </c>
      <c r="O8" s="20">
        <v>0</v>
      </c>
      <c r="P8" s="21">
        <v>0.47474747474747475</v>
      </c>
      <c r="Q8" s="21">
        <v>0</v>
      </c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 x14ac:dyDescent="0.15">
      <c r="A9" s="2"/>
      <c r="B9" s="2"/>
      <c r="C9" s="2"/>
      <c r="D9" s="32">
        <v>4</v>
      </c>
      <c r="E9" s="33">
        <v>26</v>
      </c>
      <c r="F9" s="33">
        <v>0</v>
      </c>
      <c r="G9" s="33">
        <v>0</v>
      </c>
      <c r="H9" s="34">
        <v>25</v>
      </c>
      <c r="I9" s="34">
        <v>0</v>
      </c>
      <c r="J9" s="33">
        <v>29</v>
      </c>
      <c r="K9" s="33">
        <v>0</v>
      </c>
      <c r="L9" s="33">
        <v>0</v>
      </c>
      <c r="M9" s="34">
        <v>31</v>
      </c>
      <c r="N9" s="34">
        <v>0</v>
      </c>
      <c r="O9" s="20">
        <v>0</v>
      </c>
      <c r="P9" s="21">
        <v>0.49549549549549549</v>
      </c>
      <c r="Q9" s="21">
        <v>0</v>
      </c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15">
      <c r="A10" s="2"/>
      <c r="B10" s="2"/>
      <c r="C10" s="2"/>
      <c r="D10" s="32">
        <v>5</v>
      </c>
      <c r="E10" s="33">
        <v>28</v>
      </c>
      <c r="F10" s="33">
        <v>0</v>
      </c>
      <c r="G10" s="33">
        <v>0</v>
      </c>
      <c r="H10" s="34">
        <v>32</v>
      </c>
      <c r="I10" s="34">
        <v>0</v>
      </c>
      <c r="J10" s="33">
        <v>24</v>
      </c>
      <c r="K10" s="33">
        <v>0</v>
      </c>
      <c r="L10" s="33">
        <v>0</v>
      </c>
      <c r="M10" s="34">
        <v>29</v>
      </c>
      <c r="N10" s="34">
        <v>0</v>
      </c>
      <c r="O10" s="20">
        <v>0</v>
      </c>
      <c r="P10" s="21">
        <v>0.46017699115044247</v>
      </c>
      <c r="Q10" s="21">
        <v>0</v>
      </c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15">
      <c r="A11" s="2"/>
      <c r="B11" s="2"/>
      <c r="C11" s="2"/>
      <c r="D11" s="32">
        <v>6</v>
      </c>
      <c r="E11" s="33">
        <v>27</v>
      </c>
      <c r="F11" s="33">
        <v>0</v>
      </c>
      <c r="G11" s="33">
        <v>0</v>
      </c>
      <c r="H11" s="34">
        <v>27</v>
      </c>
      <c r="I11" s="34">
        <v>0</v>
      </c>
      <c r="J11" s="33">
        <v>29</v>
      </c>
      <c r="K11" s="33">
        <v>0</v>
      </c>
      <c r="L11" s="33">
        <v>0</v>
      </c>
      <c r="M11" s="34">
        <v>25</v>
      </c>
      <c r="N11" s="34">
        <v>0</v>
      </c>
      <c r="O11" s="20">
        <v>0</v>
      </c>
      <c r="P11" s="21">
        <v>0.51851851851851849</v>
      </c>
      <c r="Q11" s="21">
        <v>0</v>
      </c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 x14ac:dyDescent="0.15">
      <c r="A12" s="2"/>
      <c r="B12" s="2"/>
      <c r="C12" s="2"/>
      <c r="D12" s="32">
        <v>7</v>
      </c>
      <c r="E12" s="33">
        <v>23</v>
      </c>
      <c r="F12" s="33">
        <v>0</v>
      </c>
      <c r="G12" s="33">
        <v>0</v>
      </c>
      <c r="H12" s="34">
        <v>24</v>
      </c>
      <c r="I12" s="34">
        <v>0</v>
      </c>
      <c r="J12" s="33">
        <v>20</v>
      </c>
      <c r="K12" s="33">
        <v>0</v>
      </c>
      <c r="L12" s="33">
        <v>0</v>
      </c>
      <c r="M12" s="34">
        <v>23</v>
      </c>
      <c r="N12" s="34">
        <v>0</v>
      </c>
      <c r="O12" s="20">
        <v>0</v>
      </c>
      <c r="P12" s="21">
        <v>0.4777777777777778</v>
      </c>
      <c r="Q12" s="21">
        <v>0</v>
      </c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 x14ac:dyDescent="0.15">
      <c r="A13" s="2"/>
      <c r="B13" s="2"/>
      <c r="C13" s="2"/>
      <c r="D13" s="32">
        <v>8</v>
      </c>
      <c r="E13" s="33">
        <v>25</v>
      </c>
      <c r="F13" s="33">
        <v>0</v>
      </c>
      <c r="G13" s="33">
        <v>0</v>
      </c>
      <c r="H13" s="34">
        <v>22</v>
      </c>
      <c r="I13" s="34">
        <v>0</v>
      </c>
      <c r="J13" s="33">
        <v>20</v>
      </c>
      <c r="K13" s="33">
        <v>0</v>
      </c>
      <c r="L13" s="33">
        <v>0</v>
      </c>
      <c r="M13" s="34">
        <v>19</v>
      </c>
      <c r="N13" s="34">
        <v>0</v>
      </c>
      <c r="O13" s="20">
        <v>0</v>
      </c>
      <c r="P13" s="21">
        <v>0.52325581395348841</v>
      </c>
      <c r="Q13" s="21">
        <v>0</v>
      </c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15">
      <c r="A14" s="2"/>
      <c r="B14" s="2"/>
      <c r="C14" s="2"/>
      <c r="D14" s="32">
        <v>9</v>
      </c>
      <c r="E14" s="33">
        <v>30</v>
      </c>
      <c r="F14" s="33">
        <v>0</v>
      </c>
      <c r="G14" s="33">
        <v>0</v>
      </c>
      <c r="H14" s="34">
        <v>25</v>
      </c>
      <c r="I14" s="34">
        <v>0</v>
      </c>
      <c r="J14" s="33">
        <v>32</v>
      </c>
      <c r="K14" s="33">
        <v>0</v>
      </c>
      <c r="L14" s="33">
        <v>0</v>
      </c>
      <c r="M14" s="34">
        <v>32</v>
      </c>
      <c r="N14" s="34">
        <v>0</v>
      </c>
      <c r="O14" s="20">
        <v>0</v>
      </c>
      <c r="P14" s="21">
        <v>0.52100840336134457</v>
      </c>
      <c r="Q14" s="21">
        <v>0</v>
      </c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 x14ac:dyDescent="0.15">
      <c r="A15" s="2"/>
      <c r="B15" s="2"/>
      <c r="C15" s="2"/>
      <c r="D15" s="32">
        <v>10</v>
      </c>
      <c r="E15" s="33">
        <v>25</v>
      </c>
      <c r="F15" s="33">
        <v>0</v>
      </c>
      <c r="G15" s="33">
        <v>0</v>
      </c>
      <c r="H15" s="34">
        <v>28</v>
      </c>
      <c r="I15" s="34">
        <v>0</v>
      </c>
      <c r="J15" s="33">
        <v>29</v>
      </c>
      <c r="K15" s="33">
        <v>0</v>
      </c>
      <c r="L15" s="33">
        <v>0</v>
      </c>
      <c r="M15" s="34">
        <v>30</v>
      </c>
      <c r="N15" s="34">
        <v>0</v>
      </c>
      <c r="O15" s="20">
        <v>0</v>
      </c>
      <c r="P15" s="21">
        <v>0.48214285714285715</v>
      </c>
      <c r="Q15" s="21">
        <v>0</v>
      </c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 x14ac:dyDescent="0.15">
      <c r="A16" s="2"/>
      <c r="B16" s="2"/>
      <c r="C16" s="2"/>
      <c r="D16" s="32">
        <v>11</v>
      </c>
      <c r="E16" s="33">
        <v>22</v>
      </c>
      <c r="F16" s="33">
        <v>0</v>
      </c>
      <c r="G16" s="33">
        <v>0</v>
      </c>
      <c r="H16" s="34">
        <v>23</v>
      </c>
      <c r="I16" s="34">
        <v>0</v>
      </c>
      <c r="J16" s="33">
        <v>27</v>
      </c>
      <c r="K16" s="33">
        <v>0</v>
      </c>
      <c r="L16" s="33">
        <v>0</v>
      </c>
      <c r="M16" s="34">
        <v>24</v>
      </c>
      <c r="N16" s="34">
        <v>0</v>
      </c>
      <c r="O16" s="20">
        <v>0</v>
      </c>
      <c r="P16" s="21">
        <v>0.51041666666666663</v>
      </c>
      <c r="Q16" s="21">
        <v>0</v>
      </c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 x14ac:dyDescent="0.15">
      <c r="A17" s="2"/>
      <c r="B17" s="2"/>
      <c r="C17" s="2"/>
      <c r="D17" s="32">
        <v>12</v>
      </c>
      <c r="E17" s="33">
        <v>25</v>
      </c>
      <c r="F17" s="33">
        <v>0</v>
      </c>
      <c r="G17" s="33">
        <v>0</v>
      </c>
      <c r="H17" s="34">
        <v>28</v>
      </c>
      <c r="I17" s="34">
        <v>0</v>
      </c>
      <c r="J17" s="33">
        <v>23</v>
      </c>
      <c r="K17" s="33">
        <v>0</v>
      </c>
      <c r="L17" s="33">
        <v>0</v>
      </c>
      <c r="M17" s="34">
        <v>25</v>
      </c>
      <c r="N17" s="34">
        <v>0</v>
      </c>
      <c r="O17" s="20">
        <v>0</v>
      </c>
      <c r="P17" s="21">
        <v>0.47524752475247523</v>
      </c>
      <c r="Q17" s="21">
        <v>0</v>
      </c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15">
      <c r="A18" s="2"/>
      <c r="B18" s="2"/>
      <c r="C18" s="2"/>
      <c r="D18" s="32">
        <v>13</v>
      </c>
      <c r="E18" s="33">
        <v>30</v>
      </c>
      <c r="F18" s="33">
        <v>0</v>
      </c>
      <c r="G18" s="33">
        <v>0</v>
      </c>
      <c r="H18" s="34">
        <v>24</v>
      </c>
      <c r="I18" s="34">
        <v>0</v>
      </c>
      <c r="J18" s="33">
        <v>23</v>
      </c>
      <c r="K18" s="33">
        <v>0</v>
      </c>
      <c r="L18" s="33">
        <v>0</v>
      </c>
      <c r="M18" s="34">
        <v>31</v>
      </c>
      <c r="N18" s="34">
        <v>0</v>
      </c>
      <c r="O18" s="20">
        <v>0</v>
      </c>
      <c r="P18" s="21">
        <v>0.49074074074074076</v>
      </c>
      <c r="Q18" s="21">
        <v>0</v>
      </c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 x14ac:dyDescent="0.15">
      <c r="A19" s="2"/>
      <c r="B19" s="2"/>
      <c r="C19" s="2"/>
      <c r="D19" s="32">
        <v>14</v>
      </c>
      <c r="E19" s="33">
        <v>25</v>
      </c>
      <c r="F19" s="33">
        <v>0</v>
      </c>
      <c r="G19" s="33">
        <v>0</v>
      </c>
      <c r="H19" s="34">
        <v>27</v>
      </c>
      <c r="I19" s="34">
        <v>0</v>
      </c>
      <c r="J19" s="33">
        <v>31</v>
      </c>
      <c r="K19" s="33">
        <v>0</v>
      </c>
      <c r="L19" s="33">
        <v>0</v>
      </c>
      <c r="M19" s="34">
        <v>32</v>
      </c>
      <c r="N19" s="34">
        <v>0</v>
      </c>
      <c r="O19" s="20">
        <v>0</v>
      </c>
      <c r="P19" s="21">
        <v>0.48695652173913045</v>
      </c>
      <c r="Q19" s="21">
        <v>0</v>
      </c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 x14ac:dyDescent="0.15">
      <c r="A20" s="2"/>
      <c r="B20" s="2"/>
      <c r="C20" s="2"/>
      <c r="D20" s="32">
        <v>15</v>
      </c>
      <c r="E20" s="33">
        <v>24</v>
      </c>
      <c r="F20" s="33">
        <v>0</v>
      </c>
      <c r="G20" s="33">
        <v>0</v>
      </c>
      <c r="H20" s="34">
        <v>23</v>
      </c>
      <c r="I20" s="34">
        <v>0</v>
      </c>
      <c r="J20" s="33">
        <v>28</v>
      </c>
      <c r="K20" s="33">
        <v>0</v>
      </c>
      <c r="L20" s="33">
        <v>0</v>
      </c>
      <c r="M20" s="34">
        <v>23</v>
      </c>
      <c r="N20" s="34">
        <v>0</v>
      </c>
      <c r="O20" s="20">
        <v>0</v>
      </c>
      <c r="P20" s="21">
        <v>0.53061224489795922</v>
      </c>
      <c r="Q20" s="21">
        <v>0</v>
      </c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15">
      <c r="A21" s="2"/>
      <c r="B21" s="2"/>
      <c r="C21" s="2"/>
      <c r="D21" s="32">
        <v>16</v>
      </c>
      <c r="E21" s="33">
        <v>19</v>
      </c>
      <c r="F21" s="33">
        <v>0</v>
      </c>
      <c r="G21" s="33">
        <v>0</v>
      </c>
      <c r="H21" s="34">
        <v>26</v>
      </c>
      <c r="I21" s="34">
        <v>0</v>
      </c>
      <c r="J21" s="33">
        <v>24</v>
      </c>
      <c r="K21" s="33">
        <v>0</v>
      </c>
      <c r="L21" s="33">
        <v>0</v>
      </c>
      <c r="M21" s="34">
        <v>24</v>
      </c>
      <c r="N21" s="34">
        <v>0</v>
      </c>
      <c r="O21" s="20">
        <v>0</v>
      </c>
      <c r="P21" s="21">
        <v>0.46236559139784944</v>
      </c>
      <c r="Q21" s="21">
        <v>0</v>
      </c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 x14ac:dyDescent="0.15">
      <c r="A22" s="2"/>
      <c r="B22" s="2"/>
      <c r="C22" s="2"/>
      <c r="D22" s="32">
        <v>17</v>
      </c>
      <c r="E22" s="33">
        <v>24</v>
      </c>
      <c r="F22" s="33">
        <v>0</v>
      </c>
      <c r="G22" s="33">
        <v>0</v>
      </c>
      <c r="H22" s="34">
        <v>22</v>
      </c>
      <c r="I22" s="34">
        <v>0</v>
      </c>
      <c r="J22" s="33">
        <v>30</v>
      </c>
      <c r="K22" s="33">
        <v>0</v>
      </c>
      <c r="L22" s="33">
        <v>0</v>
      </c>
      <c r="M22" s="34">
        <v>22</v>
      </c>
      <c r="N22" s="34">
        <v>0</v>
      </c>
      <c r="O22" s="20">
        <v>0</v>
      </c>
      <c r="P22" s="21">
        <v>0.55102040816326525</v>
      </c>
      <c r="Q22" s="21">
        <v>0</v>
      </c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15">
      <c r="A23" s="2"/>
      <c r="B23" s="2"/>
      <c r="C23" s="2"/>
      <c r="D23" s="32">
        <v>18</v>
      </c>
      <c r="E23" s="33">
        <v>31</v>
      </c>
      <c r="F23" s="33">
        <v>0</v>
      </c>
      <c r="G23" s="33">
        <v>0</v>
      </c>
      <c r="H23" s="34">
        <v>31</v>
      </c>
      <c r="I23" s="34">
        <v>0</v>
      </c>
      <c r="J23" s="33">
        <v>25</v>
      </c>
      <c r="K23" s="33">
        <v>0</v>
      </c>
      <c r="L23" s="33">
        <v>0</v>
      </c>
      <c r="M23" s="34">
        <v>24</v>
      </c>
      <c r="N23" s="34">
        <v>0</v>
      </c>
      <c r="O23" s="20">
        <v>0</v>
      </c>
      <c r="P23" s="21">
        <v>0.50450450450450446</v>
      </c>
      <c r="Q23" s="21">
        <v>0</v>
      </c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 x14ac:dyDescent="0.15">
      <c r="A24" s="2"/>
      <c r="B24" s="2"/>
      <c r="C24" s="2"/>
      <c r="D24" s="32">
        <v>19</v>
      </c>
      <c r="E24" s="33">
        <v>30</v>
      </c>
      <c r="F24" s="33">
        <v>0</v>
      </c>
      <c r="G24" s="33">
        <v>0</v>
      </c>
      <c r="H24" s="34">
        <v>29</v>
      </c>
      <c r="I24" s="34">
        <v>0</v>
      </c>
      <c r="J24" s="33">
        <v>32</v>
      </c>
      <c r="K24" s="33">
        <v>0</v>
      </c>
      <c r="L24" s="33">
        <v>0</v>
      </c>
      <c r="M24" s="34">
        <v>25</v>
      </c>
      <c r="N24" s="34">
        <v>0</v>
      </c>
      <c r="O24" s="20">
        <v>0</v>
      </c>
      <c r="P24" s="21">
        <v>0.53448275862068961</v>
      </c>
      <c r="Q24" s="21">
        <v>0</v>
      </c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 x14ac:dyDescent="0.15">
      <c r="A25" s="2"/>
      <c r="B25" s="2"/>
      <c r="C25" s="2"/>
      <c r="D25" s="32">
        <v>20</v>
      </c>
      <c r="E25" s="33">
        <v>22</v>
      </c>
      <c r="F25" s="33">
        <v>0</v>
      </c>
      <c r="G25" s="33">
        <v>0</v>
      </c>
      <c r="H25" s="34">
        <v>25</v>
      </c>
      <c r="I25" s="34">
        <v>0</v>
      </c>
      <c r="J25" s="33">
        <v>24</v>
      </c>
      <c r="K25" s="33">
        <v>0</v>
      </c>
      <c r="L25" s="33">
        <v>0</v>
      </c>
      <c r="M25" s="34">
        <v>24</v>
      </c>
      <c r="N25" s="34">
        <v>0</v>
      </c>
      <c r="O25" s="20">
        <v>0</v>
      </c>
      <c r="P25" s="21">
        <v>0.48421052631578948</v>
      </c>
      <c r="Q25" s="21">
        <v>0</v>
      </c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" t="s">
        <v>30</v>
      </c>
      <c r="O26" s="22">
        <v>0</v>
      </c>
      <c r="P26" s="22">
        <v>0.50076005711297711</v>
      </c>
      <c r="Q26" s="22">
        <v>0</v>
      </c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" t="s">
        <v>31</v>
      </c>
      <c r="O27" s="22">
        <v>0</v>
      </c>
      <c r="P27" s="22">
        <v>2.5608046920259652E-2</v>
      </c>
      <c r="Q27" s="22">
        <v>0</v>
      </c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3"/>
      <c r="P28" s="23"/>
      <c r="Q28" s="23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3"/>
      <c r="P29" s="23"/>
      <c r="Q29" s="23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 x14ac:dyDescent="0.15">
      <c r="A30" s="2"/>
      <c r="B30" s="2"/>
      <c r="C30" s="2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3"/>
      <c r="P30" s="23"/>
      <c r="Q30" s="23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15">
      <c r="A31" s="2"/>
      <c r="B31" s="2"/>
      <c r="C31" s="2"/>
      <c r="D31" s="47" t="s">
        <v>6</v>
      </c>
      <c r="E31" s="48" t="s">
        <v>37</v>
      </c>
      <c r="F31" s="49"/>
      <c r="G31" s="49"/>
      <c r="H31" s="49"/>
      <c r="I31" s="49"/>
      <c r="J31" s="49"/>
      <c r="K31" s="49"/>
      <c r="L31" s="49"/>
      <c r="M31" s="49"/>
      <c r="N31" s="50"/>
      <c r="O31" s="31" t="s">
        <v>8</v>
      </c>
      <c r="P31" s="51" t="s">
        <v>9</v>
      </c>
      <c r="Q31" s="5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15">
      <c r="A32" s="2"/>
      <c r="B32" s="2"/>
      <c r="C32" s="2"/>
      <c r="D32" s="45"/>
      <c r="E32" s="53" t="s">
        <v>12</v>
      </c>
      <c r="F32" s="54"/>
      <c r="G32" s="54"/>
      <c r="H32" s="54"/>
      <c r="I32" s="54"/>
      <c r="J32" s="55" t="s">
        <v>13</v>
      </c>
      <c r="K32" s="49"/>
      <c r="L32" s="49"/>
      <c r="M32" s="49"/>
      <c r="N32" s="50"/>
      <c r="O32" s="13" t="s">
        <v>14</v>
      </c>
      <c r="P32" s="14" t="s">
        <v>15</v>
      </c>
      <c r="Q32" s="13" t="s">
        <v>16</v>
      </c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15">
      <c r="A33" s="2"/>
      <c r="B33" s="2"/>
      <c r="C33" s="2"/>
      <c r="D33" s="46"/>
      <c r="E33" s="15" t="s">
        <v>19</v>
      </c>
      <c r="F33" s="15" t="s">
        <v>20</v>
      </c>
      <c r="G33" s="15" t="s">
        <v>21</v>
      </c>
      <c r="H33" s="15" t="s">
        <v>22</v>
      </c>
      <c r="I33" s="15" t="s">
        <v>23</v>
      </c>
      <c r="J33" s="15" t="s">
        <v>19</v>
      </c>
      <c r="K33" s="15" t="s">
        <v>20</v>
      </c>
      <c r="L33" s="15" t="s">
        <v>21</v>
      </c>
      <c r="M33" s="15" t="s">
        <v>22</v>
      </c>
      <c r="N33" s="15" t="s">
        <v>23</v>
      </c>
      <c r="O33" s="16" t="s">
        <v>24</v>
      </c>
      <c r="P33" s="16" t="s">
        <v>25</v>
      </c>
      <c r="Q33" s="16" t="s">
        <v>25</v>
      </c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15">
      <c r="A34" s="2"/>
      <c r="B34" s="2"/>
      <c r="C34" s="2"/>
      <c r="D34" s="32">
        <v>1</v>
      </c>
      <c r="E34" s="33">
        <v>22</v>
      </c>
      <c r="F34" s="33">
        <v>0</v>
      </c>
      <c r="G34" s="33">
        <v>0</v>
      </c>
      <c r="H34" s="34">
        <v>25</v>
      </c>
      <c r="I34" s="34">
        <v>0</v>
      </c>
      <c r="J34" s="33">
        <v>23</v>
      </c>
      <c r="K34" s="33">
        <v>0</v>
      </c>
      <c r="L34" s="33">
        <v>0</v>
      </c>
      <c r="M34" s="34">
        <v>22</v>
      </c>
      <c r="N34" s="34">
        <v>0</v>
      </c>
      <c r="O34" s="20">
        <v>0</v>
      </c>
      <c r="P34" s="21">
        <v>0.4891304347826087</v>
      </c>
      <c r="Q34" s="21">
        <v>0</v>
      </c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15">
      <c r="A35" s="2"/>
      <c r="B35" s="2"/>
      <c r="C35" s="2"/>
      <c r="D35" s="32">
        <v>2</v>
      </c>
      <c r="E35" s="33">
        <v>25</v>
      </c>
      <c r="F35" s="33">
        <v>0</v>
      </c>
      <c r="G35" s="33">
        <v>0</v>
      </c>
      <c r="H35" s="34">
        <v>27</v>
      </c>
      <c r="I35" s="34">
        <v>0</v>
      </c>
      <c r="J35" s="33">
        <v>28</v>
      </c>
      <c r="K35" s="33">
        <v>0</v>
      </c>
      <c r="L35" s="33">
        <v>0</v>
      </c>
      <c r="M35" s="34">
        <v>28</v>
      </c>
      <c r="N35" s="34">
        <v>0</v>
      </c>
      <c r="O35" s="20">
        <v>0</v>
      </c>
      <c r="P35" s="21">
        <v>0.49074074074074076</v>
      </c>
      <c r="Q35" s="21">
        <v>0</v>
      </c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15">
      <c r="A36" s="2"/>
      <c r="B36" s="2"/>
      <c r="C36" s="2"/>
      <c r="D36" s="32">
        <v>3</v>
      </c>
      <c r="E36" s="33">
        <v>26</v>
      </c>
      <c r="F36" s="33">
        <v>0</v>
      </c>
      <c r="G36" s="33">
        <v>0</v>
      </c>
      <c r="H36" s="34">
        <v>26</v>
      </c>
      <c r="I36" s="34">
        <v>0</v>
      </c>
      <c r="J36" s="33">
        <v>32</v>
      </c>
      <c r="K36" s="33">
        <v>0</v>
      </c>
      <c r="L36" s="33">
        <v>0</v>
      </c>
      <c r="M36" s="34">
        <v>25</v>
      </c>
      <c r="N36" s="34">
        <v>0</v>
      </c>
      <c r="O36" s="20">
        <v>0</v>
      </c>
      <c r="P36" s="21">
        <v>0.5321100917431193</v>
      </c>
      <c r="Q36" s="21">
        <v>0</v>
      </c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15">
      <c r="A37" s="2"/>
      <c r="B37" s="2"/>
      <c r="C37" s="2"/>
      <c r="D37" s="32">
        <v>4</v>
      </c>
      <c r="E37" s="33">
        <v>21</v>
      </c>
      <c r="F37" s="33">
        <v>0</v>
      </c>
      <c r="G37" s="33">
        <v>0</v>
      </c>
      <c r="H37" s="34">
        <v>22</v>
      </c>
      <c r="I37" s="34">
        <v>0</v>
      </c>
      <c r="J37" s="33">
        <v>17</v>
      </c>
      <c r="K37" s="33">
        <v>0</v>
      </c>
      <c r="L37" s="33">
        <v>0</v>
      </c>
      <c r="M37" s="34">
        <v>22</v>
      </c>
      <c r="N37" s="34">
        <v>0</v>
      </c>
      <c r="O37" s="20">
        <v>0</v>
      </c>
      <c r="P37" s="21">
        <v>0.46341463414634149</v>
      </c>
      <c r="Q37" s="21">
        <v>0</v>
      </c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 x14ac:dyDescent="0.15">
      <c r="A38" s="2"/>
      <c r="B38" s="2"/>
      <c r="C38" s="2"/>
      <c r="D38" s="32">
        <v>5</v>
      </c>
      <c r="E38" s="33">
        <v>28</v>
      </c>
      <c r="F38" s="33">
        <v>0</v>
      </c>
      <c r="G38" s="33">
        <v>0</v>
      </c>
      <c r="H38" s="34">
        <v>34</v>
      </c>
      <c r="I38" s="34">
        <v>0</v>
      </c>
      <c r="J38" s="33">
        <v>25</v>
      </c>
      <c r="K38" s="33">
        <v>0</v>
      </c>
      <c r="L38" s="33">
        <v>0</v>
      </c>
      <c r="M38" s="34">
        <v>28</v>
      </c>
      <c r="N38" s="34">
        <v>0</v>
      </c>
      <c r="O38" s="20">
        <v>0</v>
      </c>
      <c r="P38" s="21">
        <v>0.46086956521739131</v>
      </c>
      <c r="Q38" s="21">
        <v>0</v>
      </c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15">
      <c r="A39" s="2"/>
      <c r="B39" s="2"/>
      <c r="C39" s="2"/>
      <c r="D39" s="32">
        <v>6</v>
      </c>
      <c r="E39" s="33">
        <v>27</v>
      </c>
      <c r="F39" s="33">
        <v>0</v>
      </c>
      <c r="G39" s="33">
        <v>0</v>
      </c>
      <c r="H39" s="34">
        <v>26</v>
      </c>
      <c r="I39" s="34">
        <v>0</v>
      </c>
      <c r="J39" s="33">
        <v>28</v>
      </c>
      <c r="K39" s="33">
        <v>0</v>
      </c>
      <c r="L39" s="33">
        <v>0</v>
      </c>
      <c r="M39" s="34">
        <v>21</v>
      </c>
      <c r="N39" s="34">
        <v>0</v>
      </c>
      <c r="O39" s="20">
        <v>0</v>
      </c>
      <c r="P39" s="21">
        <v>0.53921568627450978</v>
      </c>
      <c r="Q39" s="21">
        <v>0</v>
      </c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15">
      <c r="A40" s="2"/>
      <c r="B40" s="2"/>
      <c r="C40" s="2"/>
      <c r="D40" s="32">
        <v>7</v>
      </c>
      <c r="E40" s="33">
        <v>24</v>
      </c>
      <c r="F40" s="33">
        <v>0</v>
      </c>
      <c r="G40" s="33">
        <v>0</v>
      </c>
      <c r="H40" s="34">
        <v>23</v>
      </c>
      <c r="I40" s="34">
        <v>0</v>
      </c>
      <c r="J40" s="33">
        <v>21</v>
      </c>
      <c r="K40" s="33">
        <v>0</v>
      </c>
      <c r="L40" s="33">
        <v>0</v>
      </c>
      <c r="M40" s="34">
        <v>28</v>
      </c>
      <c r="N40" s="34">
        <v>0</v>
      </c>
      <c r="O40" s="20">
        <v>0</v>
      </c>
      <c r="P40" s="21">
        <v>0.46875</v>
      </c>
      <c r="Q40" s="21">
        <v>0</v>
      </c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15">
      <c r="A41" s="2"/>
      <c r="B41" s="2"/>
      <c r="C41" s="2"/>
      <c r="D41" s="32">
        <v>8</v>
      </c>
      <c r="E41" s="33">
        <v>27</v>
      </c>
      <c r="F41" s="33">
        <v>0</v>
      </c>
      <c r="G41" s="33">
        <v>0</v>
      </c>
      <c r="H41" s="34">
        <v>24</v>
      </c>
      <c r="I41" s="34">
        <v>0</v>
      </c>
      <c r="J41" s="33">
        <v>28</v>
      </c>
      <c r="K41" s="33">
        <v>0</v>
      </c>
      <c r="L41" s="33">
        <v>0</v>
      </c>
      <c r="M41" s="34">
        <v>25</v>
      </c>
      <c r="N41" s="34">
        <v>0</v>
      </c>
      <c r="O41" s="20">
        <v>0</v>
      </c>
      <c r="P41" s="21">
        <v>0.52884615384615385</v>
      </c>
      <c r="Q41" s="21">
        <v>0</v>
      </c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15">
      <c r="A42" s="2"/>
      <c r="B42" s="2"/>
      <c r="C42" s="2"/>
      <c r="D42" s="32">
        <v>9</v>
      </c>
      <c r="E42" s="33">
        <v>29</v>
      </c>
      <c r="F42" s="33">
        <v>0</v>
      </c>
      <c r="G42" s="33">
        <v>0</v>
      </c>
      <c r="H42" s="34">
        <v>28</v>
      </c>
      <c r="I42" s="34">
        <v>0</v>
      </c>
      <c r="J42" s="33">
        <v>28</v>
      </c>
      <c r="K42" s="33">
        <v>0</v>
      </c>
      <c r="L42" s="33">
        <v>0</v>
      </c>
      <c r="M42" s="34">
        <v>34</v>
      </c>
      <c r="N42" s="34">
        <v>0</v>
      </c>
      <c r="O42" s="20">
        <v>0</v>
      </c>
      <c r="P42" s="21">
        <v>0.47899159663865548</v>
      </c>
      <c r="Q42" s="21">
        <v>0</v>
      </c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15">
      <c r="A43" s="2"/>
      <c r="B43" s="2"/>
      <c r="C43" s="2"/>
      <c r="D43" s="32">
        <v>10</v>
      </c>
      <c r="E43" s="33">
        <v>21</v>
      </c>
      <c r="F43" s="33">
        <v>0</v>
      </c>
      <c r="G43" s="33">
        <v>0</v>
      </c>
      <c r="H43" s="34">
        <v>29</v>
      </c>
      <c r="I43" s="34">
        <v>0</v>
      </c>
      <c r="J43" s="33">
        <v>28</v>
      </c>
      <c r="K43" s="33">
        <v>0</v>
      </c>
      <c r="L43" s="33">
        <v>0</v>
      </c>
      <c r="M43" s="34">
        <v>27</v>
      </c>
      <c r="N43" s="34">
        <v>0</v>
      </c>
      <c r="O43" s="20">
        <v>0</v>
      </c>
      <c r="P43" s="21">
        <v>0.46666666666666667</v>
      </c>
      <c r="Q43" s="21">
        <v>0</v>
      </c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15">
      <c r="A44" s="2"/>
      <c r="B44" s="2"/>
      <c r="C44" s="2"/>
      <c r="D44" s="32">
        <v>11</v>
      </c>
      <c r="E44" s="33">
        <v>20</v>
      </c>
      <c r="F44" s="33">
        <v>0</v>
      </c>
      <c r="G44" s="33">
        <v>0</v>
      </c>
      <c r="H44" s="34">
        <v>28</v>
      </c>
      <c r="I44" s="34">
        <v>0</v>
      </c>
      <c r="J44" s="33">
        <v>26</v>
      </c>
      <c r="K44" s="33">
        <v>0</v>
      </c>
      <c r="L44" s="33">
        <v>0</v>
      </c>
      <c r="M44" s="34">
        <v>25</v>
      </c>
      <c r="N44" s="34">
        <v>0</v>
      </c>
      <c r="O44" s="20">
        <v>0</v>
      </c>
      <c r="P44" s="21">
        <v>0.46464646464646464</v>
      </c>
      <c r="Q44" s="21">
        <v>0</v>
      </c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15">
      <c r="A45" s="2"/>
      <c r="B45" s="2"/>
      <c r="C45" s="2"/>
      <c r="D45" s="32">
        <v>12</v>
      </c>
      <c r="E45" s="33">
        <v>17</v>
      </c>
      <c r="F45" s="33">
        <v>0</v>
      </c>
      <c r="G45" s="33">
        <v>0</v>
      </c>
      <c r="H45" s="34">
        <v>22</v>
      </c>
      <c r="I45" s="34">
        <v>0</v>
      </c>
      <c r="J45" s="33">
        <v>20</v>
      </c>
      <c r="K45" s="33">
        <v>0</v>
      </c>
      <c r="L45" s="33">
        <v>0</v>
      </c>
      <c r="M45" s="34">
        <v>25</v>
      </c>
      <c r="N45" s="34">
        <v>0</v>
      </c>
      <c r="O45" s="20">
        <v>0</v>
      </c>
      <c r="P45" s="21">
        <v>0.44047619047619047</v>
      </c>
      <c r="Q45" s="21">
        <v>0</v>
      </c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15">
      <c r="A46" s="2"/>
      <c r="B46" s="2"/>
      <c r="C46" s="2"/>
      <c r="D46" s="32">
        <v>13</v>
      </c>
      <c r="E46" s="33">
        <v>25</v>
      </c>
      <c r="F46" s="33">
        <v>0</v>
      </c>
      <c r="G46" s="33">
        <v>0</v>
      </c>
      <c r="H46" s="34">
        <v>24</v>
      </c>
      <c r="I46" s="34">
        <v>0</v>
      </c>
      <c r="J46" s="33">
        <v>28</v>
      </c>
      <c r="K46" s="33">
        <v>0</v>
      </c>
      <c r="L46" s="33">
        <v>0</v>
      </c>
      <c r="M46" s="34">
        <v>21</v>
      </c>
      <c r="N46" s="34">
        <v>0</v>
      </c>
      <c r="O46" s="20">
        <v>0</v>
      </c>
      <c r="P46" s="21">
        <v>0.54081632653061229</v>
      </c>
      <c r="Q46" s="21">
        <v>0</v>
      </c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15">
      <c r="A47" s="2"/>
      <c r="B47" s="2"/>
      <c r="C47" s="2"/>
      <c r="D47" s="32">
        <v>14</v>
      </c>
      <c r="E47" s="33">
        <v>31</v>
      </c>
      <c r="F47" s="33">
        <v>0</v>
      </c>
      <c r="G47" s="33">
        <v>0</v>
      </c>
      <c r="H47" s="34">
        <v>32</v>
      </c>
      <c r="I47" s="34">
        <v>0</v>
      </c>
      <c r="J47" s="33">
        <v>30</v>
      </c>
      <c r="K47" s="33">
        <v>0</v>
      </c>
      <c r="L47" s="33">
        <v>0</v>
      </c>
      <c r="M47" s="34">
        <v>34</v>
      </c>
      <c r="N47" s="34">
        <v>0</v>
      </c>
      <c r="O47" s="20">
        <v>0</v>
      </c>
      <c r="P47" s="21">
        <v>0.48031496062992124</v>
      </c>
      <c r="Q47" s="21">
        <v>0</v>
      </c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15">
      <c r="A48" s="2"/>
      <c r="B48" s="2"/>
      <c r="C48" s="2"/>
      <c r="D48" s="32">
        <v>15</v>
      </c>
      <c r="E48" s="33">
        <v>22</v>
      </c>
      <c r="F48" s="33">
        <v>0</v>
      </c>
      <c r="G48" s="33">
        <v>0</v>
      </c>
      <c r="H48" s="34">
        <v>25</v>
      </c>
      <c r="I48" s="34">
        <v>0</v>
      </c>
      <c r="J48" s="33">
        <v>21</v>
      </c>
      <c r="K48" s="33">
        <v>0</v>
      </c>
      <c r="L48" s="33">
        <v>0</v>
      </c>
      <c r="M48" s="34">
        <v>23</v>
      </c>
      <c r="N48" s="34">
        <v>0</v>
      </c>
      <c r="O48" s="20">
        <v>0</v>
      </c>
      <c r="P48" s="21">
        <v>0.47252747252747251</v>
      </c>
      <c r="Q48" s="21">
        <v>0</v>
      </c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15">
      <c r="A49" s="2"/>
      <c r="B49" s="2"/>
      <c r="C49" s="2"/>
      <c r="D49" s="32">
        <v>16</v>
      </c>
      <c r="E49" s="33">
        <v>29</v>
      </c>
      <c r="F49" s="33">
        <v>0</v>
      </c>
      <c r="G49" s="33">
        <v>0</v>
      </c>
      <c r="H49" s="34">
        <v>33</v>
      </c>
      <c r="I49" s="34">
        <v>0</v>
      </c>
      <c r="J49" s="33">
        <v>29</v>
      </c>
      <c r="K49" s="33">
        <v>0</v>
      </c>
      <c r="L49" s="33">
        <v>0</v>
      </c>
      <c r="M49" s="34">
        <v>29</v>
      </c>
      <c r="N49" s="34">
        <v>0</v>
      </c>
      <c r="O49" s="20">
        <v>0</v>
      </c>
      <c r="P49" s="21">
        <v>0.48333333333333334</v>
      </c>
      <c r="Q49" s="21">
        <v>0</v>
      </c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15">
      <c r="A50" s="2"/>
      <c r="B50" s="2"/>
      <c r="C50" s="2"/>
      <c r="D50" s="32">
        <v>17</v>
      </c>
      <c r="E50" s="33">
        <v>32</v>
      </c>
      <c r="F50" s="33">
        <v>0</v>
      </c>
      <c r="G50" s="33">
        <v>0</v>
      </c>
      <c r="H50" s="34">
        <v>24</v>
      </c>
      <c r="I50" s="34">
        <v>0</v>
      </c>
      <c r="J50" s="33">
        <v>28</v>
      </c>
      <c r="K50" s="33">
        <v>0</v>
      </c>
      <c r="L50" s="33">
        <v>0</v>
      </c>
      <c r="M50" s="34">
        <v>28</v>
      </c>
      <c r="N50" s="34">
        <v>0</v>
      </c>
      <c r="O50" s="20">
        <v>0</v>
      </c>
      <c r="P50" s="21">
        <v>0.5357142857142857</v>
      </c>
      <c r="Q50" s="21">
        <v>0</v>
      </c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15">
      <c r="A51" s="2"/>
      <c r="B51" s="2"/>
      <c r="C51" s="2"/>
      <c r="D51" s="32">
        <v>18</v>
      </c>
      <c r="E51" s="33">
        <v>26</v>
      </c>
      <c r="F51" s="33">
        <v>0</v>
      </c>
      <c r="G51" s="33">
        <v>0</v>
      </c>
      <c r="H51" s="34">
        <v>21</v>
      </c>
      <c r="I51" s="34">
        <v>0</v>
      </c>
      <c r="J51" s="33">
        <v>28</v>
      </c>
      <c r="K51" s="33">
        <v>0</v>
      </c>
      <c r="L51" s="33">
        <v>0</v>
      </c>
      <c r="M51" s="34">
        <v>29</v>
      </c>
      <c r="N51" s="34">
        <v>0</v>
      </c>
      <c r="O51" s="20">
        <v>0</v>
      </c>
      <c r="P51" s="21">
        <v>0.51923076923076927</v>
      </c>
      <c r="Q51" s="21">
        <v>0</v>
      </c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15">
      <c r="A52" s="2"/>
      <c r="B52" s="2"/>
      <c r="C52" s="2"/>
      <c r="D52" s="32">
        <v>19</v>
      </c>
      <c r="E52" s="33">
        <v>27</v>
      </c>
      <c r="F52" s="33">
        <v>0</v>
      </c>
      <c r="G52" s="33">
        <v>0</v>
      </c>
      <c r="H52" s="34">
        <v>20</v>
      </c>
      <c r="I52" s="34">
        <v>0</v>
      </c>
      <c r="J52" s="33">
        <v>22</v>
      </c>
      <c r="K52" s="33">
        <v>0</v>
      </c>
      <c r="L52" s="33">
        <v>0</v>
      </c>
      <c r="M52" s="34">
        <v>28</v>
      </c>
      <c r="N52" s="34">
        <v>0</v>
      </c>
      <c r="O52" s="20">
        <v>0</v>
      </c>
      <c r="P52" s="21">
        <v>0.50515463917525771</v>
      </c>
      <c r="Q52" s="21">
        <v>0</v>
      </c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15">
      <c r="A53" s="2"/>
      <c r="B53" s="2"/>
      <c r="C53" s="2"/>
      <c r="D53" s="32">
        <v>20</v>
      </c>
      <c r="E53" s="33">
        <v>25</v>
      </c>
      <c r="F53" s="33">
        <v>0</v>
      </c>
      <c r="G53" s="33">
        <v>0</v>
      </c>
      <c r="H53" s="34">
        <v>31</v>
      </c>
      <c r="I53" s="34">
        <v>0</v>
      </c>
      <c r="J53" s="33">
        <v>29</v>
      </c>
      <c r="K53" s="33">
        <v>0</v>
      </c>
      <c r="L53" s="33">
        <v>0</v>
      </c>
      <c r="M53" s="34">
        <v>26</v>
      </c>
      <c r="N53" s="34">
        <v>0</v>
      </c>
      <c r="O53" s="20">
        <v>0</v>
      </c>
      <c r="P53" s="21">
        <v>0.48648648648648651</v>
      </c>
      <c r="Q53" s="21">
        <v>0</v>
      </c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" t="s">
        <v>30</v>
      </c>
      <c r="O54" s="22">
        <v>0</v>
      </c>
      <c r="P54" s="22">
        <v>0.49237182494034909</v>
      </c>
      <c r="Q54" s="22">
        <v>0</v>
      </c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" t="s">
        <v>31</v>
      </c>
      <c r="O55" s="22">
        <v>0</v>
      </c>
      <c r="P55" s="22">
        <v>3.0412342237013893E-2</v>
      </c>
      <c r="Q55" s="22">
        <v>0</v>
      </c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3"/>
      <c r="P56" s="23"/>
      <c r="Q56" s="23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3"/>
      <c r="P57" s="23"/>
      <c r="Q57" s="23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15">
      <c r="A58" s="2"/>
      <c r="B58" s="2"/>
      <c r="C58" s="2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3"/>
      <c r="P58" s="23"/>
      <c r="Q58" s="23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15">
      <c r="A59" s="2"/>
      <c r="B59" s="2"/>
      <c r="C59" s="2"/>
      <c r="D59" s="47" t="s">
        <v>6</v>
      </c>
      <c r="E59" s="48" t="s">
        <v>38</v>
      </c>
      <c r="F59" s="49"/>
      <c r="G59" s="49"/>
      <c r="H59" s="49"/>
      <c r="I59" s="49"/>
      <c r="J59" s="49"/>
      <c r="K59" s="49"/>
      <c r="L59" s="49"/>
      <c r="M59" s="49"/>
      <c r="N59" s="50"/>
      <c r="O59" s="31" t="s">
        <v>8</v>
      </c>
      <c r="P59" s="51" t="s">
        <v>9</v>
      </c>
      <c r="Q59" s="5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15">
      <c r="A60" s="2"/>
      <c r="B60" s="2"/>
      <c r="C60" s="2"/>
      <c r="D60" s="45"/>
      <c r="E60" s="53" t="s">
        <v>12</v>
      </c>
      <c r="F60" s="54"/>
      <c r="G60" s="54"/>
      <c r="H60" s="54"/>
      <c r="I60" s="54"/>
      <c r="J60" s="55" t="s">
        <v>13</v>
      </c>
      <c r="K60" s="49"/>
      <c r="L60" s="49"/>
      <c r="M60" s="49"/>
      <c r="N60" s="50"/>
      <c r="O60" s="13" t="s">
        <v>14</v>
      </c>
      <c r="P60" s="14" t="s">
        <v>15</v>
      </c>
      <c r="Q60" s="13" t="s">
        <v>16</v>
      </c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15">
      <c r="A61" s="2"/>
      <c r="B61" s="2"/>
      <c r="C61" s="2"/>
      <c r="D61" s="46"/>
      <c r="E61" s="15" t="s">
        <v>19</v>
      </c>
      <c r="F61" s="15" t="s">
        <v>20</v>
      </c>
      <c r="G61" s="15" t="s">
        <v>21</v>
      </c>
      <c r="H61" s="15" t="s">
        <v>22</v>
      </c>
      <c r="I61" s="15" t="s">
        <v>23</v>
      </c>
      <c r="J61" s="15" t="s">
        <v>19</v>
      </c>
      <c r="K61" s="15" t="s">
        <v>20</v>
      </c>
      <c r="L61" s="15" t="s">
        <v>21</v>
      </c>
      <c r="M61" s="15" t="s">
        <v>22</v>
      </c>
      <c r="N61" s="15" t="s">
        <v>23</v>
      </c>
      <c r="O61" s="16" t="s">
        <v>24</v>
      </c>
      <c r="P61" s="16" t="s">
        <v>25</v>
      </c>
      <c r="Q61" s="16" t="s">
        <v>25</v>
      </c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15">
      <c r="A62" s="2"/>
      <c r="B62" s="2"/>
      <c r="C62" s="2"/>
      <c r="D62" s="32">
        <v>1</v>
      </c>
      <c r="E62" s="33">
        <v>13</v>
      </c>
      <c r="F62" s="33">
        <v>0</v>
      </c>
      <c r="G62" s="33">
        <v>13</v>
      </c>
      <c r="H62" s="34">
        <v>24</v>
      </c>
      <c r="I62" s="34">
        <v>0</v>
      </c>
      <c r="J62" s="33">
        <v>16</v>
      </c>
      <c r="K62" s="33">
        <v>0</v>
      </c>
      <c r="L62" s="33">
        <v>13</v>
      </c>
      <c r="M62" s="34">
        <v>29</v>
      </c>
      <c r="N62" s="34">
        <v>0</v>
      </c>
      <c r="O62" s="20">
        <v>0.47272727272727272</v>
      </c>
      <c r="P62" s="21">
        <v>0.5092592592592593</v>
      </c>
      <c r="Q62" s="21">
        <v>0</v>
      </c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15">
      <c r="A63" s="2"/>
      <c r="B63" s="2"/>
      <c r="C63" s="2"/>
      <c r="D63" s="32">
        <v>2</v>
      </c>
      <c r="E63" s="33">
        <v>9</v>
      </c>
      <c r="F63" s="33">
        <v>0</v>
      </c>
      <c r="G63" s="33">
        <v>10</v>
      </c>
      <c r="H63" s="34">
        <v>22</v>
      </c>
      <c r="I63" s="34">
        <v>0</v>
      </c>
      <c r="J63" s="33">
        <v>8</v>
      </c>
      <c r="K63" s="33">
        <v>0</v>
      </c>
      <c r="L63" s="33">
        <v>12</v>
      </c>
      <c r="M63" s="34">
        <v>20</v>
      </c>
      <c r="N63" s="34">
        <v>0</v>
      </c>
      <c r="O63" s="20">
        <v>0.5641025641025641</v>
      </c>
      <c r="P63" s="21">
        <v>0.48148148148148145</v>
      </c>
      <c r="Q63" s="21">
        <v>0</v>
      </c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15">
      <c r="A64" s="2"/>
      <c r="B64" s="2"/>
      <c r="C64" s="2"/>
      <c r="D64" s="32">
        <v>3</v>
      </c>
      <c r="E64" s="33">
        <v>11</v>
      </c>
      <c r="F64" s="33">
        <v>0</v>
      </c>
      <c r="G64" s="33">
        <v>11</v>
      </c>
      <c r="H64" s="34">
        <v>31</v>
      </c>
      <c r="I64" s="34">
        <v>0</v>
      </c>
      <c r="J64" s="33">
        <v>15</v>
      </c>
      <c r="K64" s="33">
        <v>0</v>
      </c>
      <c r="L64" s="33">
        <v>10</v>
      </c>
      <c r="M64" s="34">
        <v>28</v>
      </c>
      <c r="N64" s="34">
        <v>0</v>
      </c>
      <c r="O64" s="20">
        <v>0.44680851063829785</v>
      </c>
      <c r="P64" s="21">
        <v>0.44339622641509435</v>
      </c>
      <c r="Q64" s="21">
        <v>0</v>
      </c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15">
      <c r="A65" s="2"/>
      <c r="B65" s="2"/>
      <c r="C65" s="2"/>
      <c r="D65" s="32">
        <v>4</v>
      </c>
      <c r="E65" s="33">
        <v>17</v>
      </c>
      <c r="F65" s="33">
        <v>0</v>
      </c>
      <c r="G65" s="33">
        <v>13</v>
      </c>
      <c r="H65" s="34">
        <v>27</v>
      </c>
      <c r="I65" s="34">
        <v>0</v>
      </c>
      <c r="J65" s="33">
        <v>16</v>
      </c>
      <c r="K65" s="33">
        <v>0</v>
      </c>
      <c r="L65" s="33">
        <v>14</v>
      </c>
      <c r="M65" s="34">
        <v>24</v>
      </c>
      <c r="N65" s="34">
        <v>0</v>
      </c>
      <c r="O65" s="20">
        <v>0.45</v>
      </c>
      <c r="P65" s="21">
        <v>0.54054054054054057</v>
      </c>
      <c r="Q65" s="21">
        <v>0</v>
      </c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15">
      <c r="A66" s="2"/>
      <c r="B66" s="2"/>
      <c r="C66" s="2"/>
      <c r="D66" s="32">
        <v>5</v>
      </c>
      <c r="E66" s="33">
        <v>13</v>
      </c>
      <c r="F66" s="33">
        <v>0</v>
      </c>
      <c r="G66" s="33">
        <v>12</v>
      </c>
      <c r="H66" s="34">
        <v>21</v>
      </c>
      <c r="I66" s="34">
        <v>0</v>
      </c>
      <c r="J66" s="33">
        <v>9</v>
      </c>
      <c r="K66" s="33">
        <v>0</v>
      </c>
      <c r="L66" s="33">
        <v>14</v>
      </c>
      <c r="M66" s="34">
        <v>23</v>
      </c>
      <c r="N66" s="34">
        <v>0</v>
      </c>
      <c r="O66" s="20">
        <v>0.54166666666666663</v>
      </c>
      <c r="P66" s="21">
        <v>0.52173913043478259</v>
      </c>
      <c r="Q66" s="21">
        <v>0</v>
      </c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15">
      <c r="A67" s="2"/>
      <c r="B67" s="2"/>
      <c r="C67" s="2"/>
      <c r="D67" s="32">
        <v>6</v>
      </c>
      <c r="E67" s="33">
        <v>10</v>
      </c>
      <c r="F67" s="33">
        <v>0</v>
      </c>
      <c r="G67" s="33">
        <v>16</v>
      </c>
      <c r="H67" s="34">
        <v>30</v>
      </c>
      <c r="I67" s="34">
        <v>0</v>
      </c>
      <c r="J67" s="33">
        <v>12</v>
      </c>
      <c r="K67" s="33">
        <v>0</v>
      </c>
      <c r="L67" s="33">
        <v>15</v>
      </c>
      <c r="M67" s="34">
        <v>28</v>
      </c>
      <c r="N67" s="34">
        <v>0</v>
      </c>
      <c r="O67" s="20">
        <v>0.58490566037735847</v>
      </c>
      <c r="P67" s="21">
        <v>0.47747747747747749</v>
      </c>
      <c r="Q67" s="21">
        <v>0</v>
      </c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15">
      <c r="A68" s="2"/>
      <c r="B68" s="2"/>
      <c r="C68" s="2"/>
      <c r="D68" s="32">
        <v>7</v>
      </c>
      <c r="E68" s="33">
        <v>12</v>
      </c>
      <c r="F68" s="33">
        <v>0</v>
      </c>
      <c r="G68" s="33">
        <v>8</v>
      </c>
      <c r="H68" s="34">
        <v>25</v>
      </c>
      <c r="I68" s="34">
        <v>0</v>
      </c>
      <c r="J68" s="33">
        <v>16</v>
      </c>
      <c r="K68" s="33">
        <v>0</v>
      </c>
      <c r="L68" s="33">
        <v>12</v>
      </c>
      <c r="M68" s="34">
        <v>29</v>
      </c>
      <c r="N68" s="34">
        <v>0</v>
      </c>
      <c r="O68" s="20">
        <v>0.41666666666666669</v>
      </c>
      <c r="P68" s="21">
        <v>0.47058823529411764</v>
      </c>
      <c r="Q68" s="21">
        <v>0</v>
      </c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15">
      <c r="A69" s="2"/>
      <c r="B69" s="2"/>
      <c r="C69" s="2"/>
      <c r="D69" s="32">
        <v>8</v>
      </c>
      <c r="E69" s="33">
        <v>14</v>
      </c>
      <c r="F69" s="33">
        <v>0</v>
      </c>
      <c r="G69" s="33">
        <v>6</v>
      </c>
      <c r="H69" s="34">
        <v>19</v>
      </c>
      <c r="I69" s="34">
        <v>0</v>
      </c>
      <c r="J69" s="33">
        <v>13</v>
      </c>
      <c r="K69" s="33">
        <v>0</v>
      </c>
      <c r="L69" s="33">
        <v>10</v>
      </c>
      <c r="M69" s="34">
        <v>23</v>
      </c>
      <c r="N69" s="34">
        <v>0</v>
      </c>
      <c r="O69" s="20">
        <v>0.37209302325581395</v>
      </c>
      <c r="P69" s="21">
        <v>0.50588235294117645</v>
      </c>
      <c r="Q69" s="21">
        <v>0</v>
      </c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15">
      <c r="A70" s="2"/>
      <c r="B70" s="2"/>
      <c r="C70" s="2"/>
      <c r="D70" s="32">
        <v>9</v>
      </c>
      <c r="E70" s="33">
        <v>12</v>
      </c>
      <c r="F70" s="33">
        <v>0</v>
      </c>
      <c r="G70" s="33">
        <v>15</v>
      </c>
      <c r="H70" s="34">
        <v>32</v>
      </c>
      <c r="I70" s="34">
        <v>0</v>
      </c>
      <c r="J70" s="33">
        <v>11</v>
      </c>
      <c r="K70" s="33">
        <v>0</v>
      </c>
      <c r="L70" s="33">
        <v>12</v>
      </c>
      <c r="M70" s="34">
        <v>29</v>
      </c>
      <c r="N70" s="34">
        <v>0</v>
      </c>
      <c r="O70" s="20">
        <v>0.54</v>
      </c>
      <c r="P70" s="21">
        <v>0.45045045045045046</v>
      </c>
      <c r="Q70" s="21">
        <v>0</v>
      </c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15">
      <c r="A71" s="2"/>
      <c r="B71" s="2"/>
      <c r="C71" s="2"/>
      <c r="D71" s="32">
        <v>10</v>
      </c>
      <c r="E71" s="33">
        <v>13</v>
      </c>
      <c r="F71" s="33">
        <v>0</v>
      </c>
      <c r="G71" s="33">
        <v>14</v>
      </c>
      <c r="H71" s="34">
        <v>20</v>
      </c>
      <c r="I71" s="34">
        <v>0</v>
      </c>
      <c r="J71" s="33">
        <v>10</v>
      </c>
      <c r="K71" s="33">
        <v>0</v>
      </c>
      <c r="L71" s="33">
        <v>9</v>
      </c>
      <c r="M71" s="34">
        <v>28</v>
      </c>
      <c r="N71" s="34">
        <v>0</v>
      </c>
      <c r="O71" s="20">
        <v>0.5</v>
      </c>
      <c r="P71" s="21">
        <v>0.48936170212765956</v>
      </c>
      <c r="Q71" s="21">
        <v>0</v>
      </c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15">
      <c r="A72" s="2"/>
      <c r="B72" s="2"/>
      <c r="C72" s="2"/>
      <c r="D72" s="32">
        <v>11</v>
      </c>
      <c r="E72" s="33">
        <v>15</v>
      </c>
      <c r="F72" s="33">
        <v>0</v>
      </c>
      <c r="G72" s="33">
        <v>11</v>
      </c>
      <c r="H72" s="34">
        <v>28</v>
      </c>
      <c r="I72" s="34">
        <v>0</v>
      </c>
      <c r="J72" s="33">
        <v>11</v>
      </c>
      <c r="K72" s="33">
        <v>0</v>
      </c>
      <c r="L72" s="33">
        <v>16</v>
      </c>
      <c r="M72" s="34">
        <v>27</v>
      </c>
      <c r="N72" s="34">
        <v>0</v>
      </c>
      <c r="O72" s="20">
        <v>0.50943396226415094</v>
      </c>
      <c r="P72" s="21">
        <v>0.49074074074074076</v>
      </c>
      <c r="Q72" s="21">
        <v>0</v>
      </c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15">
      <c r="A73" s="2"/>
      <c r="B73" s="2"/>
      <c r="C73" s="2"/>
      <c r="D73" s="32">
        <v>12</v>
      </c>
      <c r="E73" s="33">
        <v>16</v>
      </c>
      <c r="F73" s="33">
        <v>0</v>
      </c>
      <c r="G73" s="33">
        <v>12</v>
      </c>
      <c r="H73" s="34">
        <v>29</v>
      </c>
      <c r="I73" s="34">
        <v>0</v>
      </c>
      <c r="J73" s="33">
        <v>16</v>
      </c>
      <c r="K73" s="33">
        <v>0</v>
      </c>
      <c r="L73" s="33">
        <v>12</v>
      </c>
      <c r="M73" s="34">
        <v>33</v>
      </c>
      <c r="N73" s="34">
        <v>0</v>
      </c>
      <c r="O73" s="20">
        <v>0.42857142857142855</v>
      </c>
      <c r="P73" s="21">
        <v>0.47457627118644069</v>
      </c>
      <c r="Q73" s="21">
        <v>0</v>
      </c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15">
      <c r="A74" s="2"/>
      <c r="B74" s="2"/>
      <c r="C74" s="2"/>
      <c r="D74" s="32">
        <v>13</v>
      </c>
      <c r="E74" s="33">
        <v>11</v>
      </c>
      <c r="F74" s="33">
        <v>0</v>
      </c>
      <c r="G74" s="33">
        <v>13</v>
      </c>
      <c r="H74" s="34">
        <v>26</v>
      </c>
      <c r="I74" s="34">
        <v>0</v>
      </c>
      <c r="J74" s="33">
        <v>11</v>
      </c>
      <c r="K74" s="33">
        <v>0</v>
      </c>
      <c r="L74" s="33">
        <v>12</v>
      </c>
      <c r="M74" s="34">
        <v>23</v>
      </c>
      <c r="N74" s="34">
        <v>0</v>
      </c>
      <c r="O74" s="20">
        <v>0.53191489361702127</v>
      </c>
      <c r="P74" s="21">
        <v>0.48958333333333331</v>
      </c>
      <c r="Q74" s="21">
        <v>0</v>
      </c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15">
      <c r="A75" s="2"/>
      <c r="B75" s="2"/>
      <c r="C75" s="2"/>
      <c r="D75" s="32">
        <v>14</v>
      </c>
      <c r="E75" s="33">
        <v>9</v>
      </c>
      <c r="F75" s="33">
        <v>0</v>
      </c>
      <c r="G75" s="33">
        <v>12</v>
      </c>
      <c r="H75" s="34">
        <v>27</v>
      </c>
      <c r="I75" s="34">
        <v>0</v>
      </c>
      <c r="J75" s="33">
        <v>11</v>
      </c>
      <c r="K75" s="33">
        <v>0</v>
      </c>
      <c r="L75" s="33">
        <v>10</v>
      </c>
      <c r="M75" s="34">
        <v>23</v>
      </c>
      <c r="N75" s="34">
        <v>0</v>
      </c>
      <c r="O75" s="20">
        <v>0.52380952380952384</v>
      </c>
      <c r="P75" s="21">
        <v>0.45652173913043476</v>
      </c>
      <c r="Q75" s="21">
        <v>0</v>
      </c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15">
      <c r="A76" s="2"/>
      <c r="B76" s="2"/>
      <c r="C76" s="2"/>
      <c r="D76" s="32">
        <v>15</v>
      </c>
      <c r="E76" s="33">
        <v>12</v>
      </c>
      <c r="F76" s="33">
        <v>0</v>
      </c>
      <c r="G76" s="33">
        <v>14</v>
      </c>
      <c r="H76" s="34">
        <v>21</v>
      </c>
      <c r="I76" s="34">
        <v>0</v>
      </c>
      <c r="J76" s="33">
        <v>14</v>
      </c>
      <c r="K76" s="33">
        <v>0</v>
      </c>
      <c r="L76" s="33">
        <v>17</v>
      </c>
      <c r="M76" s="34">
        <v>23</v>
      </c>
      <c r="N76" s="34">
        <v>0</v>
      </c>
      <c r="O76" s="20">
        <v>0.54385964912280704</v>
      </c>
      <c r="P76" s="21">
        <v>0.5643564356435643</v>
      </c>
      <c r="Q76" s="21">
        <v>0</v>
      </c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15">
      <c r="A77" s="2"/>
      <c r="B77" s="2"/>
      <c r="C77" s="2"/>
      <c r="D77" s="32">
        <v>16</v>
      </c>
      <c r="E77" s="33">
        <v>13</v>
      </c>
      <c r="F77" s="33">
        <v>0</v>
      </c>
      <c r="G77" s="33">
        <v>13</v>
      </c>
      <c r="H77" s="34">
        <v>28</v>
      </c>
      <c r="I77" s="34">
        <v>0</v>
      </c>
      <c r="J77" s="33">
        <v>10</v>
      </c>
      <c r="K77" s="33">
        <v>0</v>
      </c>
      <c r="L77" s="33">
        <v>17</v>
      </c>
      <c r="M77" s="34">
        <v>27</v>
      </c>
      <c r="N77" s="34">
        <v>0</v>
      </c>
      <c r="O77" s="20">
        <v>0.56603773584905659</v>
      </c>
      <c r="P77" s="21">
        <v>0.49074074074074076</v>
      </c>
      <c r="Q77" s="21">
        <v>0</v>
      </c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15">
      <c r="A78" s="2"/>
      <c r="B78" s="2"/>
      <c r="C78" s="2"/>
      <c r="D78" s="32">
        <v>17</v>
      </c>
      <c r="E78" s="33">
        <v>15</v>
      </c>
      <c r="F78" s="33">
        <v>0</v>
      </c>
      <c r="G78" s="33">
        <v>15</v>
      </c>
      <c r="H78" s="34">
        <v>23</v>
      </c>
      <c r="I78" s="34">
        <v>0</v>
      </c>
      <c r="J78" s="33">
        <v>18</v>
      </c>
      <c r="K78" s="33">
        <v>0</v>
      </c>
      <c r="L78" s="33">
        <v>9</v>
      </c>
      <c r="M78" s="34">
        <v>28</v>
      </c>
      <c r="N78" s="34">
        <v>0</v>
      </c>
      <c r="O78" s="20">
        <v>0.42105263157894735</v>
      </c>
      <c r="P78" s="21">
        <v>0.52777777777777779</v>
      </c>
      <c r="Q78" s="21">
        <v>0</v>
      </c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15">
      <c r="A79" s="2"/>
      <c r="B79" s="2"/>
      <c r="C79" s="2"/>
      <c r="D79" s="32">
        <v>18</v>
      </c>
      <c r="E79" s="33">
        <v>18</v>
      </c>
      <c r="F79" s="33">
        <v>0</v>
      </c>
      <c r="G79" s="33">
        <v>10</v>
      </c>
      <c r="H79" s="34">
        <v>22</v>
      </c>
      <c r="I79" s="34">
        <v>0</v>
      </c>
      <c r="J79" s="33">
        <v>16</v>
      </c>
      <c r="K79" s="33">
        <v>0</v>
      </c>
      <c r="L79" s="33">
        <v>11</v>
      </c>
      <c r="M79" s="34">
        <v>21</v>
      </c>
      <c r="N79" s="34">
        <v>0</v>
      </c>
      <c r="O79" s="20">
        <v>0.38181818181818183</v>
      </c>
      <c r="P79" s="21">
        <v>0.56122448979591832</v>
      </c>
      <c r="Q79" s="21">
        <v>0</v>
      </c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15">
      <c r="A80" s="2"/>
      <c r="B80" s="2"/>
      <c r="C80" s="2"/>
      <c r="D80" s="32">
        <v>19</v>
      </c>
      <c r="E80" s="33">
        <v>19</v>
      </c>
      <c r="F80" s="33">
        <v>0</v>
      </c>
      <c r="G80" s="33">
        <v>11</v>
      </c>
      <c r="H80" s="34">
        <v>36</v>
      </c>
      <c r="I80" s="34">
        <v>0</v>
      </c>
      <c r="J80" s="33">
        <v>18</v>
      </c>
      <c r="K80" s="33">
        <v>0</v>
      </c>
      <c r="L80" s="33">
        <v>14</v>
      </c>
      <c r="M80" s="34">
        <v>30</v>
      </c>
      <c r="N80" s="34">
        <v>0</v>
      </c>
      <c r="O80" s="20">
        <v>0.40322580645161288</v>
      </c>
      <c r="P80" s="21">
        <v>0.484375</v>
      </c>
      <c r="Q80" s="21">
        <v>0</v>
      </c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3" x14ac:dyDescent="0.15">
      <c r="A81" s="2"/>
      <c r="B81" s="2"/>
      <c r="C81" s="2"/>
      <c r="D81" s="32">
        <v>20</v>
      </c>
      <c r="E81" s="33">
        <v>10</v>
      </c>
      <c r="F81" s="33">
        <v>0</v>
      </c>
      <c r="G81" s="33">
        <v>13</v>
      </c>
      <c r="H81" s="34">
        <v>21</v>
      </c>
      <c r="I81" s="34">
        <v>0</v>
      </c>
      <c r="J81" s="33">
        <v>7</v>
      </c>
      <c r="K81" s="33">
        <v>0</v>
      </c>
      <c r="L81" s="33">
        <v>13</v>
      </c>
      <c r="M81" s="34">
        <v>30</v>
      </c>
      <c r="N81" s="34">
        <v>0</v>
      </c>
      <c r="O81" s="20">
        <v>0.60465116279069764</v>
      </c>
      <c r="P81" s="21">
        <v>0.45744680851063829</v>
      </c>
      <c r="Q81" s="21">
        <v>0</v>
      </c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3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1" t="s">
        <v>30</v>
      </c>
      <c r="O82" s="22">
        <v>0.49016726701540342</v>
      </c>
      <c r="P82" s="22">
        <v>0.49437600966408146</v>
      </c>
      <c r="Q82" s="22">
        <v>0</v>
      </c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3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1" t="s">
        <v>31</v>
      </c>
      <c r="O83" s="22">
        <v>7.096189815834246E-2</v>
      </c>
      <c r="P83" s="22">
        <v>3.4507706387247199E-2</v>
      </c>
      <c r="Q83" s="22">
        <v>0</v>
      </c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3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3"/>
      <c r="P84" s="23"/>
      <c r="Q84" s="23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3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3"/>
      <c r="P85" s="23"/>
      <c r="Q85" s="23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3" x14ac:dyDescent="0.15">
      <c r="A86" s="2"/>
      <c r="B86" s="2"/>
      <c r="C86" s="2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3"/>
      <c r="P86" s="23"/>
      <c r="Q86" s="23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3" x14ac:dyDescent="0.15">
      <c r="A87" s="2"/>
      <c r="B87" s="2"/>
      <c r="C87" s="2"/>
      <c r="D87" s="47" t="s">
        <v>6</v>
      </c>
      <c r="E87" s="48" t="s">
        <v>39</v>
      </c>
      <c r="F87" s="49"/>
      <c r="G87" s="49"/>
      <c r="H87" s="49"/>
      <c r="I87" s="49"/>
      <c r="J87" s="49"/>
      <c r="K87" s="49"/>
      <c r="L87" s="49"/>
      <c r="M87" s="49"/>
      <c r="N87" s="50"/>
      <c r="O87" s="31" t="s">
        <v>8</v>
      </c>
      <c r="P87" s="51" t="s">
        <v>9</v>
      </c>
      <c r="Q87" s="5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3" x14ac:dyDescent="0.15">
      <c r="A88" s="2"/>
      <c r="B88" s="2"/>
      <c r="C88" s="2"/>
      <c r="D88" s="45"/>
      <c r="E88" s="53" t="s">
        <v>12</v>
      </c>
      <c r="F88" s="54"/>
      <c r="G88" s="54"/>
      <c r="H88" s="54"/>
      <c r="I88" s="54"/>
      <c r="J88" s="55" t="s">
        <v>13</v>
      </c>
      <c r="K88" s="49"/>
      <c r="L88" s="49"/>
      <c r="M88" s="49"/>
      <c r="N88" s="50"/>
      <c r="O88" s="35" t="s">
        <v>40</v>
      </c>
      <c r="P88" s="36" t="s">
        <v>15</v>
      </c>
      <c r="Q88" s="37" t="s">
        <v>16</v>
      </c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3" x14ac:dyDescent="0.15">
      <c r="A89" s="2"/>
      <c r="B89" s="2"/>
      <c r="C89" s="2"/>
      <c r="D89" s="46"/>
      <c r="E89" s="15" t="s">
        <v>19</v>
      </c>
      <c r="F89" s="15" t="s">
        <v>20</v>
      </c>
      <c r="G89" s="15" t="s">
        <v>21</v>
      </c>
      <c r="H89" s="15" t="s">
        <v>22</v>
      </c>
      <c r="I89" s="15" t="s">
        <v>23</v>
      </c>
      <c r="J89" s="15" t="s">
        <v>19</v>
      </c>
      <c r="K89" s="15" t="s">
        <v>20</v>
      </c>
      <c r="L89" s="15" t="s">
        <v>21</v>
      </c>
      <c r="M89" s="15" t="s">
        <v>22</v>
      </c>
      <c r="N89" s="15" t="s">
        <v>23</v>
      </c>
      <c r="O89" s="16" t="s">
        <v>24</v>
      </c>
      <c r="P89" s="38" t="s">
        <v>25</v>
      </c>
      <c r="Q89" s="38" t="s">
        <v>25</v>
      </c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3" x14ac:dyDescent="0.15">
      <c r="A90" s="2"/>
      <c r="B90" s="2"/>
      <c r="C90" s="2"/>
      <c r="D90" s="32">
        <v>1</v>
      </c>
      <c r="E90" s="33">
        <v>25</v>
      </c>
      <c r="F90" s="33">
        <v>0</v>
      </c>
      <c r="G90" s="33">
        <v>0</v>
      </c>
      <c r="H90" s="34">
        <v>23</v>
      </c>
      <c r="I90" s="34">
        <v>0</v>
      </c>
      <c r="J90" s="33">
        <v>30</v>
      </c>
      <c r="K90" s="33">
        <v>0</v>
      </c>
      <c r="L90" s="33">
        <v>0</v>
      </c>
      <c r="M90" s="34">
        <v>25</v>
      </c>
      <c r="N90" s="34">
        <v>0</v>
      </c>
      <c r="O90" s="20">
        <v>0</v>
      </c>
      <c r="P90" s="21">
        <v>0.53398058252427183</v>
      </c>
      <c r="Q90" s="21">
        <v>0</v>
      </c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3" x14ac:dyDescent="0.15">
      <c r="A91" s="2"/>
      <c r="B91" s="2"/>
      <c r="C91" s="2"/>
      <c r="D91" s="32">
        <v>2</v>
      </c>
      <c r="E91" s="33">
        <v>23</v>
      </c>
      <c r="F91" s="33">
        <v>0</v>
      </c>
      <c r="G91" s="33">
        <v>0</v>
      </c>
      <c r="H91" s="34">
        <v>22</v>
      </c>
      <c r="I91" s="34">
        <v>0</v>
      </c>
      <c r="J91" s="33">
        <v>24</v>
      </c>
      <c r="K91" s="33">
        <v>0</v>
      </c>
      <c r="L91" s="33">
        <v>0</v>
      </c>
      <c r="M91" s="34">
        <v>21</v>
      </c>
      <c r="N91" s="34">
        <v>0</v>
      </c>
      <c r="O91" s="20">
        <v>0</v>
      </c>
      <c r="P91" s="21">
        <v>0.52222222222222225</v>
      </c>
      <c r="Q91" s="21">
        <v>0</v>
      </c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3" x14ac:dyDescent="0.15">
      <c r="A92" s="2"/>
      <c r="B92" s="2"/>
      <c r="C92" s="2"/>
      <c r="D92" s="32">
        <v>3</v>
      </c>
      <c r="E92" s="33">
        <v>22</v>
      </c>
      <c r="F92" s="33">
        <v>0</v>
      </c>
      <c r="G92" s="33">
        <v>0</v>
      </c>
      <c r="H92" s="34">
        <v>15</v>
      </c>
      <c r="I92" s="34">
        <v>0</v>
      </c>
      <c r="J92" s="33">
        <v>22</v>
      </c>
      <c r="K92" s="33">
        <v>0</v>
      </c>
      <c r="L92" s="33">
        <v>0</v>
      </c>
      <c r="M92" s="34">
        <v>20</v>
      </c>
      <c r="N92" s="34">
        <v>0</v>
      </c>
      <c r="O92" s="20">
        <v>0</v>
      </c>
      <c r="P92" s="21">
        <v>0.55696202531645567</v>
      </c>
      <c r="Q92" s="21">
        <v>0</v>
      </c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3" x14ac:dyDescent="0.15">
      <c r="A93" s="2"/>
      <c r="B93" s="2"/>
      <c r="C93" s="2"/>
      <c r="D93" s="32">
        <v>4</v>
      </c>
      <c r="E93" s="33">
        <v>21</v>
      </c>
      <c r="F93" s="33">
        <v>0</v>
      </c>
      <c r="G93" s="33">
        <v>0</v>
      </c>
      <c r="H93" s="34">
        <v>21</v>
      </c>
      <c r="I93" s="34">
        <v>0</v>
      </c>
      <c r="J93" s="33">
        <v>17</v>
      </c>
      <c r="K93" s="33">
        <v>0</v>
      </c>
      <c r="L93" s="33">
        <v>0</v>
      </c>
      <c r="M93" s="34">
        <v>23</v>
      </c>
      <c r="N93" s="34">
        <v>0</v>
      </c>
      <c r="O93" s="20">
        <v>0</v>
      </c>
      <c r="P93" s="21">
        <v>0.46341463414634149</v>
      </c>
      <c r="Q93" s="21">
        <v>0</v>
      </c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3" x14ac:dyDescent="0.15">
      <c r="A94" s="2"/>
      <c r="B94" s="2"/>
      <c r="C94" s="2"/>
      <c r="D94" s="32">
        <v>5</v>
      </c>
      <c r="E94" s="33">
        <v>33</v>
      </c>
      <c r="F94" s="33">
        <v>0</v>
      </c>
      <c r="G94" s="33">
        <v>0</v>
      </c>
      <c r="H94" s="34">
        <v>30</v>
      </c>
      <c r="I94" s="34">
        <v>0</v>
      </c>
      <c r="J94" s="33">
        <v>28</v>
      </c>
      <c r="K94" s="33">
        <v>0</v>
      </c>
      <c r="L94" s="33">
        <v>0</v>
      </c>
      <c r="M94" s="34">
        <v>36</v>
      </c>
      <c r="N94" s="34">
        <v>0</v>
      </c>
      <c r="O94" s="20">
        <v>0</v>
      </c>
      <c r="P94" s="21">
        <v>0.48031496062992124</v>
      </c>
      <c r="Q94" s="21">
        <v>0</v>
      </c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3" x14ac:dyDescent="0.15">
      <c r="A95" s="2"/>
      <c r="B95" s="2"/>
      <c r="C95" s="2"/>
      <c r="D95" s="32">
        <v>6</v>
      </c>
      <c r="E95" s="33">
        <v>26</v>
      </c>
      <c r="F95" s="33">
        <v>0</v>
      </c>
      <c r="G95" s="33">
        <v>0</v>
      </c>
      <c r="H95" s="34">
        <v>24</v>
      </c>
      <c r="I95" s="34">
        <v>0</v>
      </c>
      <c r="J95" s="33">
        <v>30</v>
      </c>
      <c r="K95" s="33">
        <v>0</v>
      </c>
      <c r="L95" s="33">
        <v>0</v>
      </c>
      <c r="M95" s="34">
        <v>20</v>
      </c>
      <c r="N95" s="34">
        <v>0</v>
      </c>
      <c r="O95" s="20">
        <v>0</v>
      </c>
      <c r="P95" s="21">
        <v>0.56000000000000005</v>
      </c>
      <c r="Q95" s="21">
        <v>0</v>
      </c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3" x14ac:dyDescent="0.15">
      <c r="A96" s="2"/>
      <c r="B96" s="2"/>
      <c r="C96" s="2"/>
      <c r="D96" s="32">
        <v>7</v>
      </c>
      <c r="E96" s="33">
        <v>23</v>
      </c>
      <c r="F96" s="33">
        <v>0</v>
      </c>
      <c r="G96" s="33">
        <v>0</v>
      </c>
      <c r="H96" s="34">
        <v>25</v>
      </c>
      <c r="I96" s="34">
        <v>0</v>
      </c>
      <c r="J96" s="33">
        <v>20</v>
      </c>
      <c r="K96" s="33">
        <v>0</v>
      </c>
      <c r="L96" s="33">
        <v>0</v>
      </c>
      <c r="M96" s="34">
        <v>27</v>
      </c>
      <c r="N96" s="34">
        <v>0</v>
      </c>
      <c r="O96" s="20">
        <v>0</v>
      </c>
      <c r="P96" s="21">
        <v>0.45263157894736844</v>
      </c>
      <c r="Q96" s="21">
        <v>0</v>
      </c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3" x14ac:dyDescent="0.15">
      <c r="A97" s="2"/>
      <c r="B97" s="2"/>
      <c r="C97" s="2"/>
      <c r="D97" s="32">
        <v>8</v>
      </c>
      <c r="E97" s="33">
        <v>26</v>
      </c>
      <c r="F97" s="33">
        <v>0</v>
      </c>
      <c r="G97" s="33">
        <v>0</v>
      </c>
      <c r="H97" s="34">
        <v>31</v>
      </c>
      <c r="I97" s="34">
        <v>0</v>
      </c>
      <c r="J97" s="33">
        <v>28</v>
      </c>
      <c r="K97" s="33">
        <v>0</v>
      </c>
      <c r="L97" s="33">
        <v>0</v>
      </c>
      <c r="M97" s="34">
        <v>24</v>
      </c>
      <c r="N97" s="34">
        <v>0</v>
      </c>
      <c r="O97" s="20">
        <v>0</v>
      </c>
      <c r="P97" s="21">
        <v>0.49541284403669728</v>
      </c>
      <c r="Q97" s="21">
        <v>0</v>
      </c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3" x14ac:dyDescent="0.15">
      <c r="A98" s="2"/>
      <c r="B98" s="2"/>
      <c r="C98" s="2"/>
      <c r="D98" s="32">
        <v>9</v>
      </c>
      <c r="E98" s="33">
        <v>22</v>
      </c>
      <c r="F98" s="33">
        <v>0</v>
      </c>
      <c r="G98" s="33">
        <v>0</v>
      </c>
      <c r="H98" s="34">
        <v>26</v>
      </c>
      <c r="I98" s="34">
        <v>0</v>
      </c>
      <c r="J98" s="33">
        <v>26</v>
      </c>
      <c r="K98" s="33">
        <v>0</v>
      </c>
      <c r="L98" s="33">
        <v>0</v>
      </c>
      <c r="M98" s="34">
        <v>25</v>
      </c>
      <c r="N98" s="34">
        <v>0</v>
      </c>
      <c r="O98" s="20">
        <v>0</v>
      </c>
      <c r="P98" s="21">
        <v>0.48484848484848486</v>
      </c>
      <c r="Q98" s="21">
        <v>0</v>
      </c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3" x14ac:dyDescent="0.15">
      <c r="A99" s="2"/>
      <c r="B99" s="2"/>
      <c r="C99" s="2"/>
      <c r="D99" s="32">
        <v>10</v>
      </c>
      <c r="E99" s="33">
        <v>24</v>
      </c>
      <c r="F99" s="33">
        <v>0</v>
      </c>
      <c r="G99" s="33">
        <v>0</v>
      </c>
      <c r="H99" s="34">
        <v>26</v>
      </c>
      <c r="I99" s="34">
        <v>0</v>
      </c>
      <c r="J99" s="33">
        <v>25</v>
      </c>
      <c r="K99" s="33">
        <v>0</v>
      </c>
      <c r="L99" s="33">
        <v>0</v>
      </c>
      <c r="M99" s="34">
        <v>30</v>
      </c>
      <c r="N99" s="34">
        <v>0</v>
      </c>
      <c r="O99" s="20">
        <v>0</v>
      </c>
      <c r="P99" s="21">
        <v>0.46666666666666667</v>
      </c>
      <c r="Q99" s="21">
        <v>0</v>
      </c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3" x14ac:dyDescent="0.15">
      <c r="A100" s="2"/>
      <c r="B100" s="2"/>
      <c r="C100" s="2"/>
      <c r="D100" s="32">
        <v>11</v>
      </c>
      <c r="E100" s="33">
        <v>27</v>
      </c>
      <c r="F100" s="33">
        <v>0</v>
      </c>
      <c r="G100" s="33">
        <v>0</v>
      </c>
      <c r="H100" s="34">
        <v>22</v>
      </c>
      <c r="I100" s="34">
        <v>0</v>
      </c>
      <c r="J100" s="33">
        <v>26</v>
      </c>
      <c r="K100" s="33">
        <v>0</v>
      </c>
      <c r="L100" s="33">
        <v>0</v>
      </c>
      <c r="M100" s="34">
        <v>24</v>
      </c>
      <c r="N100" s="34">
        <v>0</v>
      </c>
      <c r="O100" s="20">
        <v>0</v>
      </c>
      <c r="P100" s="21">
        <v>0.53535353535353536</v>
      </c>
      <c r="Q100" s="21">
        <v>0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3" x14ac:dyDescent="0.15">
      <c r="A101" s="2"/>
      <c r="B101" s="2"/>
      <c r="C101" s="2"/>
      <c r="D101" s="32">
        <v>12</v>
      </c>
      <c r="E101" s="33">
        <v>21</v>
      </c>
      <c r="F101" s="33">
        <v>0</v>
      </c>
      <c r="G101" s="33">
        <v>0</v>
      </c>
      <c r="H101" s="34">
        <v>20</v>
      </c>
      <c r="I101" s="34">
        <v>0</v>
      </c>
      <c r="J101" s="33">
        <v>27</v>
      </c>
      <c r="K101" s="33">
        <v>0</v>
      </c>
      <c r="L101" s="33">
        <v>0</v>
      </c>
      <c r="M101" s="34">
        <v>22</v>
      </c>
      <c r="N101" s="34">
        <v>0</v>
      </c>
      <c r="O101" s="20">
        <v>0</v>
      </c>
      <c r="P101" s="21">
        <v>0.53333333333333333</v>
      </c>
      <c r="Q101" s="21">
        <v>0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3" x14ac:dyDescent="0.15">
      <c r="A102" s="2"/>
      <c r="B102" s="2"/>
      <c r="C102" s="2"/>
      <c r="D102" s="32">
        <v>13</v>
      </c>
      <c r="E102" s="33">
        <v>28</v>
      </c>
      <c r="F102" s="33">
        <v>0</v>
      </c>
      <c r="G102" s="33">
        <v>0</v>
      </c>
      <c r="H102" s="34">
        <v>28</v>
      </c>
      <c r="I102" s="34">
        <v>0</v>
      </c>
      <c r="J102" s="33">
        <v>27</v>
      </c>
      <c r="K102" s="33">
        <v>0</v>
      </c>
      <c r="L102" s="33">
        <v>0</v>
      </c>
      <c r="M102" s="34">
        <v>24</v>
      </c>
      <c r="N102" s="34">
        <v>0</v>
      </c>
      <c r="O102" s="20">
        <v>0</v>
      </c>
      <c r="P102" s="21">
        <v>0.51401869158878499</v>
      </c>
      <c r="Q102" s="21">
        <v>0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3" x14ac:dyDescent="0.15">
      <c r="A103" s="2"/>
      <c r="B103" s="2"/>
      <c r="C103" s="2"/>
      <c r="D103" s="32">
        <v>14</v>
      </c>
      <c r="E103" s="33">
        <v>25</v>
      </c>
      <c r="F103" s="33">
        <v>0</v>
      </c>
      <c r="G103" s="33">
        <v>0</v>
      </c>
      <c r="H103" s="34">
        <v>30</v>
      </c>
      <c r="I103" s="34">
        <v>0</v>
      </c>
      <c r="J103" s="33">
        <v>31</v>
      </c>
      <c r="K103" s="33">
        <v>0</v>
      </c>
      <c r="L103" s="33">
        <v>0</v>
      </c>
      <c r="M103" s="34">
        <v>27</v>
      </c>
      <c r="N103" s="34">
        <v>0</v>
      </c>
      <c r="O103" s="20">
        <v>0</v>
      </c>
      <c r="P103" s="21">
        <v>0.49557522123893805</v>
      </c>
      <c r="Q103" s="21">
        <v>0</v>
      </c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3" x14ac:dyDescent="0.15">
      <c r="A104" s="2"/>
      <c r="B104" s="2"/>
      <c r="C104" s="2"/>
      <c r="D104" s="32">
        <v>15</v>
      </c>
      <c r="E104" s="33">
        <v>27</v>
      </c>
      <c r="F104" s="33">
        <v>0</v>
      </c>
      <c r="G104" s="33">
        <v>0</v>
      </c>
      <c r="H104" s="34">
        <v>31</v>
      </c>
      <c r="I104" s="34">
        <v>0</v>
      </c>
      <c r="J104" s="33">
        <v>26</v>
      </c>
      <c r="K104" s="33">
        <v>0</v>
      </c>
      <c r="L104" s="33">
        <v>0</v>
      </c>
      <c r="M104" s="34">
        <v>28</v>
      </c>
      <c r="N104" s="34">
        <v>0</v>
      </c>
      <c r="O104" s="20">
        <v>0</v>
      </c>
      <c r="P104" s="21">
        <v>0.4732142857142857</v>
      </c>
      <c r="Q104" s="21">
        <v>0</v>
      </c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3" x14ac:dyDescent="0.15">
      <c r="A105" s="2"/>
      <c r="B105" s="2"/>
      <c r="C105" s="2"/>
      <c r="D105" s="32">
        <v>16</v>
      </c>
      <c r="E105" s="33">
        <v>24</v>
      </c>
      <c r="F105" s="33">
        <v>0</v>
      </c>
      <c r="G105" s="33">
        <v>0</v>
      </c>
      <c r="H105" s="34">
        <v>25</v>
      </c>
      <c r="I105" s="34">
        <v>0</v>
      </c>
      <c r="J105" s="33">
        <v>25</v>
      </c>
      <c r="K105" s="33">
        <v>0</v>
      </c>
      <c r="L105" s="33">
        <v>0</v>
      </c>
      <c r="M105" s="34">
        <v>22</v>
      </c>
      <c r="N105" s="34">
        <v>0</v>
      </c>
      <c r="O105" s="20">
        <v>0</v>
      </c>
      <c r="P105" s="21">
        <v>0.51041666666666663</v>
      </c>
      <c r="Q105" s="21">
        <v>0</v>
      </c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3" x14ac:dyDescent="0.15">
      <c r="A106" s="2"/>
      <c r="B106" s="2"/>
      <c r="C106" s="2"/>
      <c r="D106" s="32">
        <v>17</v>
      </c>
      <c r="E106" s="33">
        <v>31</v>
      </c>
      <c r="F106" s="33">
        <v>0</v>
      </c>
      <c r="G106" s="33">
        <v>0</v>
      </c>
      <c r="H106" s="34">
        <v>25</v>
      </c>
      <c r="I106" s="34">
        <v>0</v>
      </c>
      <c r="J106" s="33">
        <v>28</v>
      </c>
      <c r="K106" s="33">
        <v>0</v>
      </c>
      <c r="L106" s="33">
        <v>0</v>
      </c>
      <c r="M106" s="34">
        <v>30</v>
      </c>
      <c r="N106" s="34">
        <v>0</v>
      </c>
      <c r="O106" s="20">
        <v>0</v>
      </c>
      <c r="P106" s="21">
        <v>0.51754385964912286</v>
      </c>
      <c r="Q106" s="21">
        <v>0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3" x14ac:dyDescent="0.15">
      <c r="A107" s="2"/>
      <c r="B107" s="2"/>
      <c r="C107" s="2"/>
      <c r="D107" s="32">
        <v>18</v>
      </c>
      <c r="E107" s="33">
        <v>30</v>
      </c>
      <c r="F107" s="33">
        <v>0</v>
      </c>
      <c r="G107" s="33">
        <v>0</v>
      </c>
      <c r="H107" s="34">
        <v>23</v>
      </c>
      <c r="I107" s="34">
        <v>0</v>
      </c>
      <c r="J107" s="33">
        <v>28</v>
      </c>
      <c r="K107" s="33">
        <v>0</v>
      </c>
      <c r="L107" s="33">
        <v>0</v>
      </c>
      <c r="M107" s="34">
        <v>26</v>
      </c>
      <c r="N107" s="34">
        <v>0</v>
      </c>
      <c r="O107" s="20">
        <v>0</v>
      </c>
      <c r="P107" s="21">
        <v>0.54205607476635509</v>
      </c>
      <c r="Q107" s="21">
        <v>0</v>
      </c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3" x14ac:dyDescent="0.15">
      <c r="A108" s="2"/>
      <c r="B108" s="2"/>
      <c r="C108" s="2"/>
      <c r="D108" s="32">
        <v>19</v>
      </c>
      <c r="E108" s="33">
        <v>22</v>
      </c>
      <c r="F108" s="33">
        <v>0</v>
      </c>
      <c r="G108" s="33">
        <v>0</v>
      </c>
      <c r="H108" s="34">
        <v>23</v>
      </c>
      <c r="I108" s="34">
        <v>0</v>
      </c>
      <c r="J108" s="33">
        <v>31</v>
      </c>
      <c r="K108" s="33">
        <v>0</v>
      </c>
      <c r="L108" s="33">
        <v>0</v>
      </c>
      <c r="M108" s="34">
        <v>25</v>
      </c>
      <c r="N108" s="34">
        <v>0</v>
      </c>
      <c r="O108" s="20">
        <v>0</v>
      </c>
      <c r="P108" s="21">
        <v>0.52475247524752477</v>
      </c>
      <c r="Q108" s="21">
        <v>0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3" x14ac:dyDescent="0.15">
      <c r="A109" s="2"/>
      <c r="B109" s="2"/>
      <c r="C109" s="2"/>
      <c r="D109" s="32">
        <v>20</v>
      </c>
      <c r="E109" s="33">
        <v>21</v>
      </c>
      <c r="F109" s="33">
        <v>0</v>
      </c>
      <c r="G109" s="33">
        <v>0</v>
      </c>
      <c r="H109" s="34">
        <v>17</v>
      </c>
      <c r="I109" s="34">
        <v>0</v>
      </c>
      <c r="J109" s="33">
        <v>16</v>
      </c>
      <c r="K109" s="33">
        <v>0</v>
      </c>
      <c r="L109" s="33">
        <v>0</v>
      </c>
      <c r="M109" s="34">
        <v>16</v>
      </c>
      <c r="N109" s="34">
        <v>0</v>
      </c>
      <c r="O109" s="20">
        <v>0</v>
      </c>
      <c r="P109" s="21">
        <v>0.52857142857142858</v>
      </c>
      <c r="Q109" s="21">
        <v>0</v>
      </c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3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1" t="s">
        <v>30</v>
      </c>
      <c r="O110" s="22">
        <v>0</v>
      </c>
      <c r="P110" s="22">
        <v>0.50956447857342024</v>
      </c>
      <c r="Q110" s="22">
        <v>0</v>
      </c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3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1" t="s">
        <v>31</v>
      </c>
      <c r="O111" s="22">
        <v>0</v>
      </c>
      <c r="P111" s="22">
        <v>3.1542496364034257E-2</v>
      </c>
      <c r="Q111" s="22">
        <v>0</v>
      </c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3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3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3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3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3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3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3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3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3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3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3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3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3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3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3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3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3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3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3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3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3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3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3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3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3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3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3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3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3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3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3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3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3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3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3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3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3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3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3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3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3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3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3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3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3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3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3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3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3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3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3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3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3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3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3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3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3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3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3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3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3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3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3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3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3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3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3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3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3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3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3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3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3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3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3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3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3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3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3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3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3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3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3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3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3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3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3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3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3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3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3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3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3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3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3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3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3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3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3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3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3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3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3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3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3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3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3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3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3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3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3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3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3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3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3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3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3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3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3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3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3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3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3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3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3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3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3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3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3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3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3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3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3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3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3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3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3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3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3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3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3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3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3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3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3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3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3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3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3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3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3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3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3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3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3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3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3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3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3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3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3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3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3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3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3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3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3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3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3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3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3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3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3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3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3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3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3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3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3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3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3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3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3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3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3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3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3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3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3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3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3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3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3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3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3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3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3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3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3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3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3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3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3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3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3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3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3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3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3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3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3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3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3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3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3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3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3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3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3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3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3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3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3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3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3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3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3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3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3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3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3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3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3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3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3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3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3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3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3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3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3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3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3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3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3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3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3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3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3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3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3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3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3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3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3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3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3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3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3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3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3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3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3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3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3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3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3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3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3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3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3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3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3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3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3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3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3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3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3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3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3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3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3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3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3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3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3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3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3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3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3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3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3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3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3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3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3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3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3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3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3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3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3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3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3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3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3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3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3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3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3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3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3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3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3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3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3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3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3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3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3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3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3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3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3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3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3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3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3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3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3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3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3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3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3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3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3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3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3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3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3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3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3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3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3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3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3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3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3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3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3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3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3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3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3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3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3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3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3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3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3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3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3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3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3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3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3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3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3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3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3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3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3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3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3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3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3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3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3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3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3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3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3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3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3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3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3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3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3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3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3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3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3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3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3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3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3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3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3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3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3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3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3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3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3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3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3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3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3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3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3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3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3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3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3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3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3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3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3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3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3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3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3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3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3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3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3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3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3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3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3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3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3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3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3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3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3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3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3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3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3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3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3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3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3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3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3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3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3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3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3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3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3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3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3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3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3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3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3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3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3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3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3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3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3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3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3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3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3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3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3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3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3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3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3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3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3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3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3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3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3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3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3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3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3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3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3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3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3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3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3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3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3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3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3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3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3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3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3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3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3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3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3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3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3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3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3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3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3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3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3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3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3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3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3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3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3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3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3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3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3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3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3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3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3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3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3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3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3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3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3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3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3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3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3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3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3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3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3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3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3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3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3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3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3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3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3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3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3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3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3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3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3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3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3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3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3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3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3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3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3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3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3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3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3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3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3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3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3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3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3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3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3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3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3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3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3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3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3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3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3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3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3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3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3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3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3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3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3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3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3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3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3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3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3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3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3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3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3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3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3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3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3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3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3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3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3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3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3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3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3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3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3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3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3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3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3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3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3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3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3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3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3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3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3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3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3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3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3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3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3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3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3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3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3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3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3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3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3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3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3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3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3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3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3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3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3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3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3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3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3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3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3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3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3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3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3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3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3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3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3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3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3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3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3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3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3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3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3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3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3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3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3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3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3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3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3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</sheetData>
  <mergeCells count="20">
    <mergeCell ref="D31:D33"/>
    <mergeCell ref="E31:N31"/>
    <mergeCell ref="P31:Q31"/>
    <mergeCell ref="E32:I32"/>
    <mergeCell ref="J32:N32"/>
    <mergeCell ref="D3:D5"/>
    <mergeCell ref="E3:N3"/>
    <mergeCell ref="P3:Q3"/>
    <mergeCell ref="E4:I4"/>
    <mergeCell ref="J4:N4"/>
    <mergeCell ref="D87:D89"/>
    <mergeCell ref="E87:N87"/>
    <mergeCell ref="P87:Q87"/>
    <mergeCell ref="E88:I88"/>
    <mergeCell ref="J88:N88"/>
    <mergeCell ref="D59:D61"/>
    <mergeCell ref="E59:N59"/>
    <mergeCell ref="P59:Q59"/>
    <mergeCell ref="E60:I60"/>
    <mergeCell ref="J60:N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19A2-4FFE-E346-8282-562E2FAFBFFF}">
  <sheetPr>
    <outlinePr summaryBelow="0" summaryRight="0"/>
  </sheetPr>
  <dimension ref="A1:Z885"/>
  <sheetViews>
    <sheetView workbookViewId="0">
      <selection activeCell="D2" sqref="D2"/>
    </sheetView>
  </sheetViews>
  <sheetFormatPr baseColWidth="10" defaultColWidth="14.5" defaultRowHeight="15.75" customHeight="1" x14ac:dyDescent="0.15"/>
  <cols>
    <col min="1" max="1" width="13.1640625" style="3" customWidth="1"/>
    <col min="2" max="2" width="7.6640625" style="3" customWidth="1"/>
    <col min="3" max="3" width="8.1640625" style="3" customWidth="1"/>
    <col min="4" max="4" width="6.5" style="3" customWidth="1"/>
    <col min="5" max="5" width="6" style="3" customWidth="1"/>
    <col min="6" max="6" width="5.83203125" style="3" customWidth="1"/>
    <col min="7" max="7" width="5.33203125" style="3" customWidth="1"/>
    <col min="8" max="8" width="5.83203125" style="3" customWidth="1"/>
    <col min="9" max="9" width="6.33203125" style="3" customWidth="1"/>
    <col min="10" max="10" width="6.1640625" style="3" customWidth="1"/>
    <col min="11" max="11" width="6.33203125" style="3" customWidth="1"/>
    <col min="12" max="12" width="6" style="3" customWidth="1"/>
    <col min="13" max="13" width="7" style="3" customWidth="1"/>
    <col min="14" max="14" width="6.33203125" style="3" customWidth="1"/>
    <col min="15" max="15" width="6.5" style="3" customWidth="1"/>
    <col min="16" max="16" width="9.33203125" style="3" customWidth="1"/>
    <col min="17" max="17" width="6.6640625" style="3" customWidth="1"/>
    <col min="18" max="18" width="6.5" style="3" customWidth="1"/>
    <col min="19" max="16384" width="14.5" style="3"/>
  </cols>
  <sheetData>
    <row r="1" spans="1:26" ht="15.75" customHeight="1" x14ac:dyDescent="0.15">
      <c r="A1" s="1" t="s">
        <v>0</v>
      </c>
      <c r="B1" s="2"/>
      <c r="C1" s="2"/>
      <c r="D1" s="27" t="s">
        <v>41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15">
      <c r="A2" s="5" t="s">
        <v>2</v>
      </c>
      <c r="B2" s="6" t="s">
        <v>3</v>
      </c>
      <c r="C2" s="2"/>
      <c r="D2" s="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15">
      <c r="A3" s="8" t="s">
        <v>4</v>
      </c>
      <c r="B3" s="9" t="s">
        <v>5</v>
      </c>
      <c r="C3" s="2"/>
      <c r="D3" s="44"/>
      <c r="E3" s="47" t="s">
        <v>6</v>
      </c>
      <c r="F3" s="48" t="s">
        <v>42</v>
      </c>
      <c r="G3" s="49"/>
      <c r="H3" s="49"/>
      <c r="I3" s="49"/>
      <c r="J3" s="49"/>
      <c r="K3" s="49"/>
      <c r="L3" s="49"/>
      <c r="M3" s="49"/>
      <c r="N3" s="49"/>
      <c r="O3" s="50"/>
      <c r="P3" s="10" t="s">
        <v>8</v>
      </c>
      <c r="Q3" s="51" t="s">
        <v>9</v>
      </c>
      <c r="R3" s="5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15">
      <c r="A4" s="11" t="s">
        <v>10</v>
      </c>
      <c r="B4" s="12" t="s">
        <v>11</v>
      </c>
      <c r="C4" s="2"/>
      <c r="D4" s="45"/>
      <c r="E4" s="45"/>
      <c r="F4" s="53" t="s">
        <v>43</v>
      </c>
      <c r="G4" s="54"/>
      <c r="H4" s="54"/>
      <c r="I4" s="54"/>
      <c r="J4" s="54"/>
      <c r="K4" s="55" t="s">
        <v>44</v>
      </c>
      <c r="L4" s="49"/>
      <c r="M4" s="49"/>
      <c r="N4" s="49"/>
      <c r="O4" s="50"/>
      <c r="P4" s="13" t="s">
        <v>14</v>
      </c>
      <c r="Q4" s="14" t="s">
        <v>15</v>
      </c>
      <c r="R4" s="13" t="s">
        <v>16</v>
      </c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15">
      <c r="A5" s="11" t="s">
        <v>17</v>
      </c>
      <c r="B5" s="11" t="s">
        <v>18</v>
      </c>
      <c r="C5" s="2"/>
      <c r="D5" s="46"/>
      <c r="E5" s="46"/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5" t="s">
        <v>19</v>
      </c>
      <c r="L5" s="15" t="s">
        <v>20</v>
      </c>
      <c r="M5" s="15" t="s">
        <v>21</v>
      </c>
      <c r="N5" s="15" t="s">
        <v>22</v>
      </c>
      <c r="O5" s="15" t="s">
        <v>23</v>
      </c>
      <c r="P5" s="16" t="s">
        <v>24</v>
      </c>
      <c r="Q5" s="16" t="s">
        <v>25</v>
      </c>
      <c r="R5" s="16" t="s">
        <v>25</v>
      </c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15">
      <c r="A6" s="11" t="s">
        <v>26</v>
      </c>
      <c r="B6" s="11" t="s">
        <v>27</v>
      </c>
      <c r="C6" s="2"/>
      <c r="D6" s="17" t="s">
        <v>45</v>
      </c>
      <c r="E6" s="11">
        <v>1</v>
      </c>
      <c r="F6" s="18">
        <v>22</v>
      </c>
      <c r="G6" s="18">
        <v>0</v>
      </c>
      <c r="H6" s="18">
        <v>6</v>
      </c>
      <c r="I6" s="19">
        <v>22</v>
      </c>
      <c r="J6" s="19">
        <v>0</v>
      </c>
      <c r="K6" s="18">
        <v>27</v>
      </c>
      <c r="L6" s="18">
        <v>0</v>
      </c>
      <c r="M6" s="18">
        <v>6</v>
      </c>
      <c r="N6" s="19">
        <v>27</v>
      </c>
      <c r="O6" s="19">
        <v>0</v>
      </c>
      <c r="P6" s="20">
        <v>0.19672131147540983</v>
      </c>
      <c r="Q6" s="21">
        <v>0.55454545454545456</v>
      </c>
      <c r="R6" s="21">
        <v>0</v>
      </c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15">
      <c r="A7" s="11" t="s">
        <v>28</v>
      </c>
      <c r="B7" s="11" t="s">
        <v>29</v>
      </c>
      <c r="C7" s="2"/>
      <c r="D7" s="17" t="s">
        <v>45</v>
      </c>
      <c r="E7" s="11">
        <v>2</v>
      </c>
      <c r="F7" s="18">
        <v>16</v>
      </c>
      <c r="G7" s="18">
        <v>0</v>
      </c>
      <c r="H7" s="18">
        <v>6</v>
      </c>
      <c r="I7" s="19">
        <v>23</v>
      </c>
      <c r="J7" s="19">
        <v>0</v>
      </c>
      <c r="K7" s="18">
        <v>13</v>
      </c>
      <c r="L7" s="18">
        <v>0</v>
      </c>
      <c r="M7" s="18">
        <v>5</v>
      </c>
      <c r="N7" s="19">
        <v>18</v>
      </c>
      <c r="O7" s="19">
        <v>0</v>
      </c>
      <c r="P7" s="20">
        <v>0.27500000000000002</v>
      </c>
      <c r="Q7" s="21">
        <v>0.49382716049382713</v>
      </c>
      <c r="R7" s="21">
        <v>0</v>
      </c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15">
      <c r="A8" s="2"/>
      <c r="B8" s="2"/>
      <c r="C8" s="2"/>
      <c r="D8" s="17" t="s">
        <v>45</v>
      </c>
      <c r="E8" s="11">
        <v>3</v>
      </c>
      <c r="F8" s="18">
        <v>15</v>
      </c>
      <c r="G8" s="18">
        <v>0</v>
      </c>
      <c r="H8" s="18">
        <v>4</v>
      </c>
      <c r="I8" s="19">
        <v>14</v>
      </c>
      <c r="J8" s="19">
        <v>0</v>
      </c>
      <c r="K8" s="18">
        <v>14</v>
      </c>
      <c r="L8" s="18">
        <v>0</v>
      </c>
      <c r="M8" s="18">
        <v>5</v>
      </c>
      <c r="N8" s="19">
        <v>19</v>
      </c>
      <c r="O8" s="19">
        <v>0</v>
      </c>
      <c r="P8" s="20">
        <v>0.23684210526315788</v>
      </c>
      <c r="Q8" s="21">
        <v>0.53521126760563376</v>
      </c>
      <c r="R8" s="21">
        <v>0</v>
      </c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15">
      <c r="A9" s="2"/>
      <c r="B9" s="2"/>
      <c r="C9" s="2"/>
      <c r="D9" s="17" t="s">
        <v>45</v>
      </c>
      <c r="E9" s="11">
        <v>4</v>
      </c>
      <c r="F9" s="18">
        <v>21</v>
      </c>
      <c r="G9" s="18">
        <v>0</v>
      </c>
      <c r="H9" s="18">
        <v>6</v>
      </c>
      <c r="I9" s="19">
        <v>16</v>
      </c>
      <c r="J9" s="19">
        <v>0</v>
      </c>
      <c r="K9" s="18">
        <v>17</v>
      </c>
      <c r="L9" s="18">
        <v>0</v>
      </c>
      <c r="M9" s="18">
        <v>9</v>
      </c>
      <c r="N9" s="19">
        <v>23</v>
      </c>
      <c r="O9" s="19">
        <v>0</v>
      </c>
      <c r="P9" s="20">
        <v>0.28301886792452829</v>
      </c>
      <c r="Q9" s="21">
        <v>0.57608695652173914</v>
      </c>
      <c r="R9" s="21">
        <v>0</v>
      </c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15">
      <c r="A10" s="2"/>
      <c r="B10" s="2"/>
      <c r="C10" s="2"/>
      <c r="D10" s="17" t="s">
        <v>45</v>
      </c>
      <c r="E10" s="11">
        <v>5</v>
      </c>
      <c r="F10" s="18">
        <v>11</v>
      </c>
      <c r="G10" s="18">
        <v>0</v>
      </c>
      <c r="H10" s="18">
        <v>5</v>
      </c>
      <c r="I10" s="19">
        <v>24</v>
      </c>
      <c r="J10" s="19">
        <v>0</v>
      </c>
      <c r="K10" s="18">
        <v>15</v>
      </c>
      <c r="L10" s="18">
        <v>0</v>
      </c>
      <c r="M10" s="18">
        <v>4</v>
      </c>
      <c r="N10" s="19">
        <v>17</v>
      </c>
      <c r="O10" s="19">
        <v>0</v>
      </c>
      <c r="P10" s="20">
        <v>0.25714285714285712</v>
      </c>
      <c r="Q10" s="21">
        <v>0.46052631578947367</v>
      </c>
      <c r="R10" s="21">
        <v>0</v>
      </c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15">
      <c r="A11" s="2"/>
      <c r="B11" s="2"/>
      <c r="C11" s="2"/>
      <c r="D11" s="17" t="s">
        <v>45</v>
      </c>
      <c r="E11" s="11">
        <v>6</v>
      </c>
      <c r="F11" s="18">
        <v>13</v>
      </c>
      <c r="G11" s="18">
        <v>0</v>
      </c>
      <c r="H11" s="18">
        <v>4</v>
      </c>
      <c r="I11" s="19">
        <v>22</v>
      </c>
      <c r="J11" s="19">
        <v>0</v>
      </c>
      <c r="K11" s="18">
        <v>17</v>
      </c>
      <c r="L11" s="18">
        <v>0</v>
      </c>
      <c r="M11" s="18">
        <v>9</v>
      </c>
      <c r="N11" s="19">
        <v>21</v>
      </c>
      <c r="O11" s="19">
        <v>0</v>
      </c>
      <c r="P11" s="20">
        <v>0.30232558139534882</v>
      </c>
      <c r="Q11" s="21">
        <v>0.5</v>
      </c>
      <c r="R11" s="21">
        <v>0</v>
      </c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15">
      <c r="A12" s="2"/>
      <c r="B12" s="2"/>
      <c r="C12" s="2"/>
      <c r="D12" s="17" t="s">
        <v>45</v>
      </c>
      <c r="E12" s="11">
        <v>7</v>
      </c>
      <c r="F12" s="18">
        <v>10</v>
      </c>
      <c r="G12" s="18">
        <v>0</v>
      </c>
      <c r="H12" s="18">
        <v>6</v>
      </c>
      <c r="I12" s="19">
        <v>27</v>
      </c>
      <c r="J12" s="19">
        <v>0</v>
      </c>
      <c r="K12" s="18">
        <v>12</v>
      </c>
      <c r="L12" s="18">
        <v>0</v>
      </c>
      <c r="M12" s="18">
        <v>6</v>
      </c>
      <c r="N12" s="19">
        <v>25</v>
      </c>
      <c r="O12" s="19">
        <v>0</v>
      </c>
      <c r="P12" s="20">
        <v>0.35294117647058826</v>
      </c>
      <c r="Q12" s="21">
        <v>0.39534883720930231</v>
      </c>
      <c r="R12" s="21">
        <v>0</v>
      </c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15">
      <c r="A13" s="2"/>
      <c r="B13" s="2"/>
      <c r="C13" s="2"/>
      <c r="D13" s="17" t="s">
        <v>45</v>
      </c>
      <c r="E13" s="11">
        <v>8</v>
      </c>
      <c r="F13" s="18">
        <v>25</v>
      </c>
      <c r="G13" s="18">
        <v>0</v>
      </c>
      <c r="H13" s="18">
        <v>6</v>
      </c>
      <c r="I13" s="19">
        <v>16</v>
      </c>
      <c r="J13" s="19">
        <v>0</v>
      </c>
      <c r="K13" s="18">
        <v>28</v>
      </c>
      <c r="L13" s="18">
        <v>0</v>
      </c>
      <c r="M13" s="18">
        <v>5</v>
      </c>
      <c r="N13" s="19">
        <v>20</v>
      </c>
      <c r="O13" s="19">
        <v>0</v>
      </c>
      <c r="P13" s="20">
        <v>0.171875</v>
      </c>
      <c r="Q13" s="21">
        <v>0.64</v>
      </c>
      <c r="R13" s="21">
        <v>0</v>
      </c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15">
      <c r="A14" s="2"/>
      <c r="B14" s="2"/>
      <c r="C14" s="2"/>
      <c r="D14" s="17" t="s">
        <v>45</v>
      </c>
      <c r="E14" s="11">
        <v>9</v>
      </c>
      <c r="F14" s="18">
        <v>24</v>
      </c>
      <c r="G14" s="18">
        <v>0</v>
      </c>
      <c r="H14" s="18">
        <v>8</v>
      </c>
      <c r="I14" s="19">
        <v>30</v>
      </c>
      <c r="J14" s="19">
        <v>0</v>
      </c>
      <c r="K14" s="18">
        <v>19</v>
      </c>
      <c r="L14" s="18">
        <v>0</v>
      </c>
      <c r="M14" s="18">
        <v>7</v>
      </c>
      <c r="N14" s="19">
        <v>26</v>
      </c>
      <c r="O14" s="19">
        <v>0</v>
      </c>
      <c r="P14" s="20">
        <v>0.25862068965517243</v>
      </c>
      <c r="Q14" s="21">
        <v>0.50877192982456143</v>
      </c>
      <c r="R14" s="21">
        <v>0</v>
      </c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15">
      <c r="A15" s="2"/>
      <c r="B15" s="2"/>
      <c r="C15" s="2"/>
      <c r="D15" s="17" t="s">
        <v>45</v>
      </c>
      <c r="E15" s="11">
        <v>10</v>
      </c>
      <c r="F15" s="18">
        <v>26</v>
      </c>
      <c r="G15" s="18">
        <v>0</v>
      </c>
      <c r="H15" s="18">
        <v>5</v>
      </c>
      <c r="I15" s="19">
        <v>24</v>
      </c>
      <c r="J15" s="19">
        <v>0</v>
      </c>
      <c r="K15" s="18">
        <v>17</v>
      </c>
      <c r="L15" s="18">
        <v>0</v>
      </c>
      <c r="M15" s="18">
        <v>8</v>
      </c>
      <c r="N15" s="19">
        <v>28</v>
      </c>
      <c r="O15" s="19">
        <v>0</v>
      </c>
      <c r="P15" s="20">
        <v>0.23214285714285715</v>
      </c>
      <c r="Q15" s="21">
        <v>0.51851851851851849</v>
      </c>
      <c r="R15" s="21">
        <v>0</v>
      </c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15">
      <c r="A16" s="2"/>
      <c r="B16" s="2"/>
      <c r="C16" s="2"/>
      <c r="D16" s="17" t="s">
        <v>45</v>
      </c>
      <c r="E16" s="11">
        <v>11</v>
      </c>
      <c r="F16" s="18">
        <v>17</v>
      </c>
      <c r="G16" s="18">
        <v>0</v>
      </c>
      <c r="H16" s="18">
        <v>5</v>
      </c>
      <c r="I16" s="19">
        <v>20</v>
      </c>
      <c r="J16" s="19">
        <v>0</v>
      </c>
      <c r="K16" s="18">
        <v>18</v>
      </c>
      <c r="L16" s="18">
        <v>0</v>
      </c>
      <c r="M16" s="18">
        <v>7</v>
      </c>
      <c r="N16" s="19">
        <v>17</v>
      </c>
      <c r="O16" s="19">
        <v>0</v>
      </c>
      <c r="P16" s="20">
        <v>0.25531914893617019</v>
      </c>
      <c r="Q16" s="21">
        <v>0.55952380952380953</v>
      </c>
      <c r="R16" s="21">
        <v>0</v>
      </c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15">
      <c r="A17" s="2"/>
      <c r="B17" s="2"/>
      <c r="C17" s="2"/>
      <c r="D17" s="17" t="s">
        <v>45</v>
      </c>
      <c r="E17" s="11">
        <v>12</v>
      </c>
      <c r="F17" s="18">
        <v>21</v>
      </c>
      <c r="G17" s="18">
        <v>0</v>
      </c>
      <c r="H17" s="18">
        <v>4</v>
      </c>
      <c r="I17" s="19">
        <v>19</v>
      </c>
      <c r="J17" s="19">
        <v>0</v>
      </c>
      <c r="K17" s="18">
        <v>18</v>
      </c>
      <c r="L17" s="18">
        <v>0</v>
      </c>
      <c r="M17" s="18">
        <v>5</v>
      </c>
      <c r="N17" s="19">
        <v>26</v>
      </c>
      <c r="O17" s="19">
        <v>0</v>
      </c>
      <c r="P17" s="20">
        <v>0.1875</v>
      </c>
      <c r="Q17" s="21">
        <v>0.5161290322580645</v>
      </c>
      <c r="R17" s="21">
        <v>0</v>
      </c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15">
      <c r="A18" s="2"/>
      <c r="B18" s="2"/>
      <c r="C18" s="2"/>
      <c r="D18" s="17" t="s">
        <v>45</v>
      </c>
      <c r="E18" s="11">
        <v>13</v>
      </c>
      <c r="F18" s="18">
        <v>20</v>
      </c>
      <c r="G18" s="18">
        <v>0</v>
      </c>
      <c r="H18" s="18">
        <v>5</v>
      </c>
      <c r="I18" s="19">
        <v>25</v>
      </c>
      <c r="J18" s="19">
        <v>0</v>
      </c>
      <c r="K18" s="18">
        <v>24</v>
      </c>
      <c r="L18" s="18">
        <v>0</v>
      </c>
      <c r="M18" s="18">
        <v>6</v>
      </c>
      <c r="N18" s="19">
        <v>32</v>
      </c>
      <c r="O18" s="19">
        <v>0</v>
      </c>
      <c r="P18" s="20">
        <v>0.2</v>
      </c>
      <c r="Q18" s="21">
        <v>0.49107142857142855</v>
      </c>
      <c r="R18" s="21">
        <v>0</v>
      </c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15">
      <c r="A19" s="2"/>
      <c r="B19" s="2"/>
      <c r="C19" s="2"/>
      <c r="D19" s="17" t="s">
        <v>45</v>
      </c>
      <c r="E19" s="11">
        <v>14</v>
      </c>
      <c r="F19" s="18">
        <v>15</v>
      </c>
      <c r="G19" s="18">
        <v>0</v>
      </c>
      <c r="H19" s="18">
        <v>4</v>
      </c>
      <c r="I19" s="19">
        <v>22</v>
      </c>
      <c r="J19" s="19">
        <v>0</v>
      </c>
      <c r="K19" s="18">
        <v>17</v>
      </c>
      <c r="L19" s="18">
        <v>0</v>
      </c>
      <c r="M19" s="18">
        <v>3</v>
      </c>
      <c r="N19" s="19">
        <v>17</v>
      </c>
      <c r="O19" s="19">
        <v>0</v>
      </c>
      <c r="P19" s="20">
        <v>0.17948717948717949</v>
      </c>
      <c r="Q19" s="21">
        <v>0.5</v>
      </c>
      <c r="R19" s="21">
        <v>0</v>
      </c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15">
      <c r="A20" s="2"/>
      <c r="B20" s="2"/>
      <c r="C20" s="2"/>
      <c r="D20" s="17" t="s">
        <v>45</v>
      </c>
      <c r="E20" s="11">
        <v>15</v>
      </c>
      <c r="F20" s="18">
        <v>18</v>
      </c>
      <c r="G20" s="18">
        <v>0</v>
      </c>
      <c r="H20" s="18">
        <v>4</v>
      </c>
      <c r="I20" s="19">
        <v>16</v>
      </c>
      <c r="J20" s="19">
        <v>0</v>
      </c>
      <c r="K20" s="18">
        <v>18</v>
      </c>
      <c r="L20" s="18">
        <v>0</v>
      </c>
      <c r="M20" s="18">
        <v>6</v>
      </c>
      <c r="N20" s="19">
        <v>20</v>
      </c>
      <c r="O20" s="19">
        <v>0</v>
      </c>
      <c r="P20" s="20">
        <v>0.21739130434782608</v>
      </c>
      <c r="Q20" s="21">
        <v>0.56097560975609762</v>
      </c>
      <c r="R20" s="21">
        <v>0</v>
      </c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15">
      <c r="A21" s="2"/>
      <c r="B21" s="2"/>
      <c r="C21" s="2"/>
      <c r="D21" s="17" t="s">
        <v>45</v>
      </c>
      <c r="E21" s="11">
        <v>16</v>
      </c>
      <c r="F21" s="18">
        <v>12</v>
      </c>
      <c r="G21" s="18">
        <v>0</v>
      </c>
      <c r="H21" s="18">
        <v>7</v>
      </c>
      <c r="I21" s="19">
        <v>20</v>
      </c>
      <c r="J21" s="19">
        <v>0</v>
      </c>
      <c r="K21" s="18">
        <v>15</v>
      </c>
      <c r="L21" s="18">
        <v>0</v>
      </c>
      <c r="M21" s="18">
        <v>3</v>
      </c>
      <c r="N21" s="19">
        <v>24</v>
      </c>
      <c r="O21" s="19">
        <v>0</v>
      </c>
      <c r="P21" s="20">
        <v>0.27027027027027029</v>
      </c>
      <c r="Q21" s="21">
        <v>0.4567901234567901</v>
      </c>
      <c r="R21" s="21">
        <v>0</v>
      </c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15">
      <c r="A22" s="2"/>
      <c r="B22" s="2"/>
      <c r="C22" s="2"/>
      <c r="D22" s="17" t="s">
        <v>45</v>
      </c>
      <c r="E22" s="11">
        <v>17</v>
      </c>
      <c r="F22" s="18">
        <v>25</v>
      </c>
      <c r="G22" s="18">
        <v>0</v>
      </c>
      <c r="H22" s="18">
        <v>4</v>
      </c>
      <c r="I22" s="19">
        <v>27</v>
      </c>
      <c r="J22" s="19">
        <v>0</v>
      </c>
      <c r="K22" s="18">
        <v>21</v>
      </c>
      <c r="L22" s="18">
        <v>0</v>
      </c>
      <c r="M22" s="18">
        <v>5</v>
      </c>
      <c r="N22" s="19">
        <v>22</v>
      </c>
      <c r="O22" s="19">
        <v>0</v>
      </c>
      <c r="P22" s="20">
        <v>0.16363636363636364</v>
      </c>
      <c r="Q22" s="21">
        <v>0.52884615384615385</v>
      </c>
      <c r="R22" s="21">
        <v>0</v>
      </c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15">
      <c r="A23" s="2"/>
      <c r="B23" s="2"/>
      <c r="C23" s="2"/>
      <c r="D23" s="17" t="s">
        <v>45</v>
      </c>
      <c r="E23" s="11">
        <v>18</v>
      </c>
      <c r="F23" s="18">
        <v>22</v>
      </c>
      <c r="G23" s="18">
        <v>0</v>
      </c>
      <c r="H23" s="18">
        <v>10</v>
      </c>
      <c r="I23" s="19">
        <v>22</v>
      </c>
      <c r="J23" s="19">
        <v>0</v>
      </c>
      <c r="K23" s="18">
        <v>15</v>
      </c>
      <c r="L23" s="18">
        <v>0</v>
      </c>
      <c r="M23" s="18">
        <v>9</v>
      </c>
      <c r="N23" s="19">
        <v>28</v>
      </c>
      <c r="O23" s="19">
        <v>0</v>
      </c>
      <c r="P23" s="20">
        <v>0.3392857142857143</v>
      </c>
      <c r="Q23" s="21">
        <v>0.52830188679245282</v>
      </c>
      <c r="R23" s="21">
        <v>0</v>
      </c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15">
      <c r="A24" s="2"/>
      <c r="B24" s="2"/>
      <c r="C24" s="2"/>
      <c r="D24" s="17" t="s">
        <v>45</v>
      </c>
      <c r="E24" s="11">
        <v>19</v>
      </c>
      <c r="F24" s="18">
        <v>20</v>
      </c>
      <c r="G24" s="18">
        <v>0</v>
      </c>
      <c r="H24" s="18">
        <v>8</v>
      </c>
      <c r="I24" s="19">
        <v>25</v>
      </c>
      <c r="J24" s="19">
        <v>0</v>
      </c>
      <c r="K24" s="18">
        <v>25</v>
      </c>
      <c r="L24" s="18">
        <v>0</v>
      </c>
      <c r="M24" s="18">
        <v>7</v>
      </c>
      <c r="N24" s="19">
        <v>16</v>
      </c>
      <c r="O24" s="19">
        <v>0</v>
      </c>
      <c r="P24" s="20">
        <v>0.25</v>
      </c>
      <c r="Q24" s="21">
        <v>0.59405940594059403</v>
      </c>
      <c r="R24" s="21">
        <v>0</v>
      </c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15">
      <c r="A25" s="2"/>
      <c r="B25" s="2"/>
      <c r="C25" s="2"/>
      <c r="D25" s="17" t="s">
        <v>45</v>
      </c>
      <c r="E25" s="11">
        <v>20</v>
      </c>
      <c r="F25" s="18">
        <v>20</v>
      </c>
      <c r="G25" s="18">
        <v>0</v>
      </c>
      <c r="H25" s="18">
        <v>7</v>
      </c>
      <c r="I25" s="19">
        <v>21</v>
      </c>
      <c r="J25" s="19">
        <v>0</v>
      </c>
      <c r="K25" s="18">
        <v>19</v>
      </c>
      <c r="L25" s="18">
        <v>0</v>
      </c>
      <c r="M25" s="18">
        <v>5</v>
      </c>
      <c r="N25" s="19">
        <v>32</v>
      </c>
      <c r="O25" s="19">
        <v>0</v>
      </c>
      <c r="P25" s="20">
        <v>0.23529411764705882</v>
      </c>
      <c r="Q25" s="21">
        <v>0.49038461538461536</v>
      </c>
      <c r="R25" s="21">
        <v>0</v>
      </c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" t="s">
        <v>30</v>
      </c>
      <c r="P26" s="22">
        <v>0.24324072725402518</v>
      </c>
      <c r="Q26" s="22">
        <v>0.52044592530192579</v>
      </c>
      <c r="R26" s="22">
        <v>0</v>
      </c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" t="s">
        <v>31</v>
      </c>
      <c r="P27" s="22">
        <v>5.2427148856314776E-2</v>
      </c>
      <c r="Q27" s="22">
        <v>5.3435826632119786E-2</v>
      </c>
      <c r="R27" s="22">
        <v>0</v>
      </c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3"/>
      <c r="Q28" s="23"/>
      <c r="R28" s="23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15">
      <c r="A29" s="2"/>
      <c r="B29" s="2"/>
      <c r="C29" s="2"/>
      <c r="D29" s="44"/>
      <c r="E29" s="47" t="s">
        <v>6</v>
      </c>
      <c r="F29" s="48" t="s">
        <v>46</v>
      </c>
      <c r="G29" s="49"/>
      <c r="H29" s="49"/>
      <c r="I29" s="49"/>
      <c r="J29" s="49"/>
      <c r="K29" s="49"/>
      <c r="L29" s="49"/>
      <c r="M29" s="49"/>
      <c r="N29" s="49"/>
      <c r="O29" s="50"/>
      <c r="P29" s="10" t="s">
        <v>8</v>
      </c>
      <c r="Q29" s="51" t="s">
        <v>9</v>
      </c>
      <c r="R29" s="5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15">
      <c r="A30" s="2"/>
      <c r="B30" s="2"/>
      <c r="C30" s="2"/>
      <c r="D30" s="45"/>
      <c r="E30" s="45"/>
      <c r="F30" s="53" t="s">
        <v>43</v>
      </c>
      <c r="G30" s="54"/>
      <c r="H30" s="54"/>
      <c r="I30" s="54"/>
      <c r="J30" s="54"/>
      <c r="K30" s="55" t="s">
        <v>44</v>
      </c>
      <c r="L30" s="49"/>
      <c r="M30" s="49"/>
      <c r="N30" s="49"/>
      <c r="O30" s="50"/>
      <c r="P30" s="13" t="s">
        <v>14</v>
      </c>
      <c r="Q30" s="14" t="s">
        <v>15</v>
      </c>
      <c r="R30" s="13" t="s">
        <v>16</v>
      </c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15">
      <c r="A31" s="2"/>
      <c r="B31" s="2"/>
      <c r="C31" s="2"/>
      <c r="D31" s="46"/>
      <c r="E31" s="46"/>
      <c r="F31" s="15" t="s">
        <v>19</v>
      </c>
      <c r="G31" s="15" t="s">
        <v>20</v>
      </c>
      <c r="H31" s="15" t="s">
        <v>21</v>
      </c>
      <c r="I31" s="15" t="s">
        <v>22</v>
      </c>
      <c r="J31" s="15" t="s">
        <v>23</v>
      </c>
      <c r="K31" s="15" t="s">
        <v>19</v>
      </c>
      <c r="L31" s="15" t="s">
        <v>20</v>
      </c>
      <c r="M31" s="15" t="s">
        <v>21</v>
      </c>
      <c r="N31" s="15" t="s">
        <v>22</v>
      </c>
      <c r="O31" s="15" t="s">
        <v>23</v>
      </c>
      <c r="P31" s="16" t="s">
        <v>24</v>
      </c>
      <c r="Q31" s="16" t="s">
        <v>25</v>
      </c>
      <c r="R31" s="16" t="s">
        <v>25</v>
      </c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15">
      <c r="A32" s="2"/>
      <c r="B32" s="2"/>
      <c r="C32" s="2"/>
      <c r="D32" s="17" t="s">
        <v>45</v>
      </c>
      <c r="E32" s="11">
        <v>1</v>
      </c>
      <c r="F32" s="18">
        <v>5</v>
      </c>
      <c r="G32" s="18">
        <v>0</v>
      </c>
      <c r="H32" s="18">
        <v>21</v>
      </c>
      <c r="I32" s="19">
        <v>21</v>
      </c>
      <c r="J32" s="19">
        <v>0</v>
      </c>
      <c r="K32" s="18">
        <v>6</v>
      </c>
      <c r="L32" s="18">
        <v>0</v>
      </c>
      <c r="M32" s="18">
        <v>23</v>
      </c>
      <c r="N32" s="19">
        <v>17</v>
      </c>
      <c r="O32" s="19">
        <v>0</v>
      </c>
      <c r="P32" s="20">
        <v>0.8</v>
      </c>
      <c r="Q32" s="21">
        <v>0.59139784946236562</v>
      </c>
      <c r="R32" s="21">
        <v>0</v>
      </c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15">
      <c r="A33" s="2"/>
      <c r="B33" s="2"/>
      <c r="C33" s="2"/>
      <c r="D33" s="17" t="s">
        <v>45</v>
      </c>
      <c r="E33" s="11">
        <v>2</v>
      </c>
      <c r="F33" s="18">
        <v>2</v>
      </c>
      <c r="G33" s="18">
        <v>0</v>
      </c>
      <c r="H33" s="18">
        <v>19</v>
      </c>
      <c r="I33" s="19">
        <v>19</v>
      </c>
      <c r="J33" s="19">
        <v>0</v>
      </c>
      <c r="K33" s="18">
        <v>4</v>
      </c>
      <c r="L33" s="18">
        <v>0</v>
      </c>
      <c r="M33" s="18">
        <v>18</v>
      </c>
      <c r="N33" s="19">
        <v>19</v>
      </c>
      <c r="O33" s="19">
        <v>0</v>
      </c>
      <c r="P33" s="20">
        <v>0.86046511627906974</v>
      </c>
      <c r="Q33" s="21">
        <v>0.53086419753086422</v>
      </c>
      <c r="R33" s="21">
        <v>0</v>
      </c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15">
      <c r="A34" s="2"/>
      <c r="B34" s="2"/>
      <c r="C34" s="2"/>
      <c r="D34" s="17" t="s">
        <v>45</v>
      </c>
      <c r="E34" s="11">
        <v>3</v>
      </c>
      <c r="F34" s="18">
        <v>3</v>
      </c>
      <c r="G34" s="18">
        <v>1</v>
      </c>
      <c r="H34" s="18">
        <v>22</v>
      </c>
      <c r="I34" s="19">
        <v>22</v>
      </c>
      <c r="J34" s="19">
        <v>0</v>
      </c>
      <c r="K34" s="18">
        <v>4</v>
      </c>
      <c r="L34" s="18">
        <v>0</v>
      </c>
      <c r="M34" s="18">
        <v>27</v>
      </c>
      <c r="N34" s="19">
        <v>25</v>
      </c>
      <c r="O34" s="19">
        <v>0</v>
      </c>
      <c r="P34" s="20">
        <v>0.8771929824561403</v>
      </c>
      <c r="Q34" s="21">
        <v>0.54807692307692313</v>
      </c>
      <c r="R34" s="21">
        <v>9.7087378640776691E-3</v>
      </c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15">
      <c r="A35" s="2"/>
      <c r="B35" s="2"/>
      <c r="C35" s="2"/>
      <c r="D35" s="17" t="s">
        <v>45</v>
      </c>
      <c r="E35" s="11">
        <v>4</v>
      </c>
      <c r="F35" s="18">
        <v>7</v>
      </c>
      <c r="G35" s="18">
        <v>0</v>
      </c>
      <c r="H35" s="18">
        <v>22</v>
      </c>
      <c r="I35" s="19">
        <v>25</v>
      </c>
      <c r="J35" s="19">
        <v>0</v>
      </c>
      <c r="K35" s="18">
        <v>3</v>
      </c>
      <c r="L35" s="18">
        <v>0</v>
      </c>
      <c r="M35" s="18">
        <v>20</v>
      </c>
      <c r="N35" s="19">
        <v>23</v>
      </c>
      <c r="O35" s="19">
        <v>0</v>
      </c>
      <c r="P35" s="20">
        <v>0.80769230769230771</v>
      </c>
      <c r="Q35" s="21">
        <v>0.52</v>
      </c>
      <c r="R35" s="21">
        <v>0</v>
      </c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15">
      <c r="A36" s="2"/>
      <c r="B36" s="2"/>
      <c r="C36" s="2"/>
      <c r="D36" s="17" t="s">
        <v>45</v>
      </c>
      <c r="E36" s="11">
        <v>5</v>
      </c>
      <c r="F36" s="18">
        <v>1</v>
      </c>
      <c r="G36" s="18">
        <v>0</v>
      </c>
      <c r="H36" s="18">
        <v>24</v>
      </c>
      <c r="I36" s="19">
        <v>25</v>
      </c>
      <c r="J36" s="19">
        <v>0</v>
      </c>
      <c r="K36" s="18">
        <v>5</v>
      </c>
      <c r="L36" s="18">
        <v>2</v>
      </c>
      <c r="M36" s="18">
        <v>23</v>
      </c>
      <c r="N36" s="19">
        <v>31</v>
      </c>
      <c r="O36" s="19">
        <v>0</v>
      </c>
      <c r="P36" s="20">
        <v>0.89090909090909087</v>
      </c>
      <c r="Q36" s="21">
        <v>0.49549549549549549</v>
      </c>
      <c r="R36" s="21">
        <v>1.834862385321101E-2</v>
      </c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15">
      <c r="A37" s="2"/>
      <c r="B37" s="2"/>
      <c r="C37" s="2"/>
      <c r="D37" s="17" t="s">
        <v>45</v>
      </c>
      <c r="E37" s="11">
        <v>6</v>
      </c>
      <c r="F37" s="18">
        <v>3</v>
      </c>
      <c r="G37" s="18">
        <v>0</v>
      </c>
      <c r="H37" s="18">
        <v>17</v>
      </c>
      <c r="I37" s="19">
        <v>21</v>
      </c>
      <c r="J37" s="19">
        <v>0</v>
      </c>
      <c r="K37" s="18">
        <v>5</v>
      </c>
      <c r="L37" s="18">
        <v>0</v>
      </c>
      <c r="M37" s="18">
        <v>24</v>
      </c>
      <c r="N37" s="19">
        <v>31</v>
      </c>
      <c r="O37" s="19">
        <v>0</v>
      </c>
      <c r="P37" s="20">
        <v>0.83673469387755106</v>
      </c>
      <c r="Q37" s="21">
        <v>0.48514851485148514</v>
      </c>
      <c r="R37" s="21">
        <v>0</v>
      </c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15">
      <c r="A38" s="2"/>
      <c r="B38" s="2"/>
      <c r="C38" s="2"/>
      <c r="D38" s="17" t="s">
        <v>45</v>
      </c>
      <c r="E38" s="11">
        <v>7</v>
      </c>
      <c r="F38" s="18">
        <v>5</v>
      </c>
      <c r="G38" s="18">
        <v>0</v>
      </c>
      <c r="H38" s="18">
        <v>31</v>
      </c>
      <c r="I38" s="19">
        <v>33</v>
      </c>
      <c r="J38" s="19">
        <v>0</v>
      </c>
      <c r="K38" s="18">
        <v>4</v>
      </c>
      <c r="L38" s="18">
        <v>0</v>
      </c>
      <c r="M38" s="18">
        <v>28</v>
      </c>
      <c r="N38" s="19">
        <v>30</v>
      </c>
      <c r="O38" s="19">
        <v>0</v>
      </c>
      <c r="P38" s="20">
        <v>0.86764705882352944</v>
      </c>
      <c r="Q38" s="21">
        <v>0.51908396946564883</v>
      </c>
      <c r="R38" s="21">
        <v>0</v>
      </c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15">
      <c r="A39" s="2"/>
      <c r="B39" s="2"/>
      <c r="C39" s="2"/>
      <c r="D39" s="17" t="s">
        <v>45</v>
      </c>
      <c r="E39" s="11">
        <v>8</v>
      </c>
      <c r="F39" s="18">
        <v>2</v>
      </c>
      <c r="G39" s="18">
        <v>0</v>
      </c>
      <c r="H39" s="18">
        <v>35</v>
      </c>
      <c r="I39" s="19">
        <v>31</v>
      </c>
      <c r="J39" s="19">
        <v>1</v>
      </c>
      <c r="K39" s="18">
        <v>2</v>
      </c>
      <c r="L39" s="18">
        <v>0</v>
      </c>
      <c r="M39" s="18">
        <v>31</v>
      </c>
      <c r="N39" s="19">
        <v>27</v>
      </c>
      <c r="O39" s="19">
        <v>1</v>
      </c>
      <c r="P39" s="20">
        <v>0.94285714285714284</v>
      </c>
      <c r="Q39" s="21">
        <v>0.53846153846153844</v>
      </c>
      <c r="R39" s="21">
        <v>1.5625E-2</v>
      </c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15">
      <c r="A40" s="2"/>
      <c r="B40" s="2"/>
      <c r="C40" s="2"/>
      <c r="D40" s="17" t="s">
        <v>45</v>
      </c>
      <c r="E40" s="11">
        <v>9</v>
      </c>
      <c r="F40" s="18">
        <v>1</v>
      </c>
      <c r="G40" s="18">
        <v>0</v>
      </c>
      <c r="H40" s="18">
        <v>24</v>
      </c>
      <c r="I40" s="19">
        <v>22</v>
      </c>
      <c r="J40" s="19">
        <v>0</v>
      </c>
      <c r="K40" s="18">
        <v>2</v>
      </c>
      <c r="L40" s="18">
        <v>0</v>
      </c>
      <c r="M40" s="18">
        <v>21</v>
      </c>
      <c r="N40" s="19">
        <v>16</v>
      </c>
      <c r="O40" s="19">
        <v>0</v>
      </c>
      <c r="P40" s="20">
        <v>0.9375</v>
      </c>
      <c r="Q40" s="21">
        <v>0.55813953488372092</v>
      </c>
      <c r="R40" s="21">
        <v>0</v>
      </c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15">
      <c r="A41" s="2"/>
      <c r="B41" s="2"/>
      <c r="C41" s="2"/>
      <c r="D41" s="17" t="s">
        <v>45</v>
      </c>
      <c r="E41" s="11">
        <v>10</v>
      </c>
      <c r="F41" s="18">
        <v>1</v>
      </c>
      <c r="G41" s="18">
        <v>0</v>
      </c>
      <c r="H41" s="18">
        <v>17</v>
      </c>
      <c r="I41" s="19">
        <v>21</v>
      </c>
      <c r="J41" s="19">
        <v>0</v>
      </c>
      <c r="K41" s="18">
        <v>3</v>
      </c>
      <c r="L41" s="18">
        <v>0</v>
      </c>
      <c r="M41" s="18">
        <v>23</v>
      </c>
      <c r="N41" s="19">
        <v>27</v>
      </c>
      <c r="O41" s="19">
        <v>0</v>
      </c>
      <c r="P41" s="20">
        <v>0.90909090909090906</v>
      </c>
      <c r="Q41" s="21">
        <v>0.47826086956521741</v>
      </c>
      <c r="R41" s="21">
        <v>0</v>
      </c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15">
      <c r="A42" s="2"/>
      <c r="B42" s="2"/>
      <c r="C42" s="2"/>
      <c r="D42" s="17" t="s">
        <v>45</v>
      </c>
      <c r="E42" s="11">
        <v>11</v>
      </c>
      <c r="F42" s="18">
        <v>4</v>
      </c>
      <c r="G42" s="18">
        <v>0</v>
      </c>
      <c r="H42" s="18">
        <v>30</v>
      </c>
      <c r="I42" s="19">
        <v>30</v>
      </c>
      <c r="J42" s="19">
        <v>0</v>
      </c>
      <c r="K42" s="18">
        <v>5</v>
      </c>
      <c r="L42" s="18">
        <v>0</v>
      </c>
      <c r="M42" s="18">
        <v>25</v>
      </c>
      <c r="N42" s="19">
        <v>36</v>
      </c>
      <c r="O42" s="19">
        <v>0</v>
      </c>
      <c r="P42" s="20">
        <v>0.859375</v>
      </c>
      <c r="Q42" s="21">
        <v>0.49230769230769234</v>
      </c>
      <c r="R42" s="21">
        <v>0</v>
      </c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15">
      <c r="A43" s="2"/>
      <c r="B43" s="2"/>
      <c r="C43" s="2"/>
      <c r="D43" s="17" t="s">
        <v>45</v>
      </c>
      <c r="E43" s="11">
        <v>12</v>
      </c>
      <c r="F43" s="18">
        <v>3</v>
      </c>
      <c r="G43" s="18">
        <v>1</v>
      </c>
      <c r="H43" s="18">
        <v>24</v>
      </c>
      <c r="I43" s="19">
        <v>16</v>
      </c>
      <c r="J43" s="19">
        <v>0</v>
      </c>
      <c r="K43" s="18">
        <v>5</v>
      </c>
      <c r="L43" s="18">
        <v>0</v>
      </c>
      <c r="M43" s="18">
        <v>24</v>
      </c>
      <c r="N43" s="19">
        <v>21</v>
      </c>
      <c r="O43" s="19">
        <v>0</v>
      </c>
      <c r="P43" s="20">
        <v>0.85964912280701755</v>
      </c>
      <c r="Q43" s="21">
        <v>0.6063829787234043</v>
      </c>
      <c r="R43" s="21">
        <v>1.0752688172043012E-2</v>
      </c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15">
      <c r="A44" s="2"/>
      <c r="B44" s="2"/>
      <c r="C44" s="2"/>
      <c r="D44" s="17" t="s">
        <v>45</v>
      </c>
      <c r="E44" s="11">
        <v>13</v>
      </c>
      <c r="F44" s="18">
        <v>0</v>
      </c>
      <c r="G44" s="18">
        <v>0</v>
      </c>
      <c r="H44" s="18">
        <v>26</v>
      </c>
      <c r="I44" s="19">
        <v>35</v>
      </c>
      <c r="J44" s="19">
        <v>0</v>
      </c>
      <c r="K44" s="18">
        <v>4</v>
      </c>
      <c r="L44" s="18">
        <v>0</v>
      </c>
      <c r="M44" s="18">
        <v>22</v>
      </c>
      <c r="N44" s="19">
        <v>30</v>
      </c>
      <c r="O44" s="19">
        <v>0</v>
      </c>
      <c r="P44" s="20">
        <v>0.92307692307692313</v>
      </c>
      <c r="Q44" s="21">
        <v>0.44444444444444442</v>
      </c>
      <c r="R44" s="21">
        <v>0</v>
      </c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15">
      <c r="A45" s="2"/>
      <c r="B45" s="2"/>
      <c r="C45" s="2"/>
      <c r="D45" s="17" t="s">
        <v>45</v>
      </c>
      <c r="E45" s="11">
        <v>14</v>
      </c>
      <c r="F45" s="18">
        <v>6</v>
      </c>
      <c r="G45" s="18">
        <v>0</v>
      </c>
      <c r="H45" s="18">
        <v>26</v>
      </c>
      <c r="I45" s="19">
        <v>20</v>
      </c>
      <c r="J45" s="19">
        <v>0</v>
      </c>
      <c r="K45" s="18">
        <v>5</v>
      </c>
      <c r="L45" s="18">
        <v>0</v>
      </c>
      <c r="M45" s="18">
        <v>31</v>
      </c>
      <c r="N45" s="19">
        <v>28</v>
      </c>
      <c r="O45" s="19">
        <v>0</v>
      </c>
      <c r="P45" s="20">
        <v>0.83823529411764708</v>
      </c>
      <c r="Q45" s="21">
        <v>0.58620689655172409</v>
      </c>
      <c r="R45" s="21">
        <v>0</v>
      </c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15">
      <c r="A46" s="2"/>
      <c r="B46" s="2"/>
      <c r="C46" s="2"/>
      <c r="D46" s="17" t="s">
        <v>45</v>
      </c>
      <c r="E46" s="11">
        <v>15</v>
      </c>
      <c r="F46" s="18">
        <v>1</v>
      </c>
      <c r="G46" s="18">
        <v>0</v>
      </c>
      <c r="H46" s="18">
        <v>20</v>
      </c>
      <c r="I46" s="19">
        <v>25</v>
      </c>
      <c r="J46" s="19">
        <v>0</v>
      </c>
      <c r="K46" s="18">
        <v>5</v>
      </c>
      <c r="L46" s="18">
        <v>0</v>
      </c>
      <c r="M46" s="18">
        <v>20</v>
      </c>
      <c r="N46" s="19">
        <v>23</v>
      </c>
      <c r="O46" s="19">
        <v>1</v>
      </c>
      <c r="P46" s="20">
        <v>0.86956521739130432</v>
      </c>
      <c r="Q46" s="21">
        <v>0.48421052631578948</v>
      </c>
      <c r="R46" s="21">
        <v>1.0638297872340425E-2</v>
      </c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15">
      <c r="A47" s="2"/>
      <c r="B47" s="2"/>
      <c r="C47" s="2"/>
      <c r="D47" s="17" t="s">
        <v>45</v>
      </c>
      <c r="E47" s="11">
        <v>16</v>
      </c>
      <c r="F47" s="18">
        <v>2</v>
      </c>
      <c r="G47" s="18">
        <v>0</v>
      </c>
      <c r="H47" s="18">
        <v>19</v>
      </c>
      <c r="I47" s="19">
        <v>19</v>
      </c>
      <c r="J47" s="19">
        <v>0</v>
      </c>
      <c r="K47" s="18">
        <v>1</v>
      </c>
      <c r="L47" s="18">
        <v>0</v>
      </c>
      <c r="M47" s="18">
        <v>21</v>
      </c>
      <c r="N47" s="19">
        <v>25</v>
      </c>
      <c r="O47" s="19">
        <v>0</v>
      </c>
      <c r="P47" s="20">
        <v>0.93023255813953487</v>
      </c>
      <c r="Q47" s="21">
        <v>0.4942528735632184</v>
      </c>
      <c r="R47" s="21">
        <v>0</v>
      </c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15">
      <c r="A48" s="2"/>
      <c r="B48" s="2"/>
      <c r="C48" s="2"/>
      <c r="D48" s="17" t="s">
        <v>45</v>
      </c>
      <c r="E48" s="11">
        <v>17</v>
      </c>
      <c r="F48" s="18">
        <v>0</v>
      </c>
      <c r="G48" s="18">
        <v>2</v>
      </c>
      <c r="H48" s="18">
        <v>28</v>
      </c>
      <c r="I48" s="19">
        <v>19</v>
      </c>
      <c r="J48" s="19">
        <v>0</v>
      </c>
      <c r="K48" s="18">
        <v>4</v>
      </c>
      <c r="L48" s="18">
        <v>2</v>
      </c>
      <c r="M48" s="18">
        <v>27</v>
      </c>
      <c r="N48" s="19">
        <v>24</v>
      </c>
      <c r="O48" s="19">
        <v>0</v>
      </c>
      <c r="P48" s="20">
        <v>0.93650793650793651</v>
      </c>
      <c r="Q48" s="21">
        <v>0.59433962264150941</v>
      </c>
      <c r="R48" s="21">
        <v>3.9215686274509803E-2</v>
      </c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15">
      <c r="A49" s="2"/>
      <c r="B49" s="2"/>
      <c r="C49" s="2"/>
      <c r="D49" s="17" t="s">
        <v>45</v>
      </c>
      <c r="E49" s="11">
        <v>18</v>
      </c>
      <c r="F49" s="18">
        <v>6</v>
      </c>
      <c r="G49" s="18">
        <v>0</v>
      </c>
      <c r="H49" s="18">
        <v>23</v>
      </c>
      <c r="I49" s="19">
        <v>16</v>
      </c>
      <c r="J49" s="19">
        <v>0</v>
      </c>
      <c r="K49" s="18">
        <v>6</v>
      </c>
      <c r="L49" s="18">
        <v>0</v>
      </c>
      <c r="M49" s="18">
        <v>26</v>
      </c>
      <c r="N49" s="19">
        <v>18</v>
      </c>
      <c r="O49" s="19">
        <v>0</v>
      </c>
      <c r="P49" s="20">
        <v>0.80327868852459017</v>
      </c>
      <c r="Q49" s="21">
        <v>0.64210526315789473</v>
      </c>
      <c r="R49" s="21">
        <v>0</v>
      </c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15">
      <c r="A50" s="2"/>
      <c r="B50" s="2"/>
      <c r="C50" s="2"/>
      <c r="D50" s="17" t="s">
        <v>45</v>
      </c>
      <c r="E50" s="11">
        <v>19</v>
      </c>
      <c r="F50" s="18">
        <v>3</v>
      </c>
      <c r="G50" s="18">
        <v>0</v>
      </c>
      <c r="H50" s="18">
        <v>13</v>
      </c>
      <c r="I50" s="19">
        <v>21</v>
      </c>
      <c r="J50" s="19">
        <v>0</v>
      </c>
      <c r="K50" s="18">
        <v>6</v>
      </c>
      <c r="L50" s="18">
        <v>0</v>
      </c>
      <c r="M50" s="18">
        <v>12</v>
      </c>
      <c r="N50" s="19">
        <v>16</v>
      </c>
      <c r="O50" s="19">
        <v>0</v>
      </c>
      <c r="P50" s="20">
        <v>0.73529411764705888</v>
      </c>
      <c r="Q50" s="21">
        <v>0.47887323943661969</v>
      </c>
      <c r="R50" s="21">
        <v>0</v>
      </c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15">
      <c r="A51" s="2"/>
      <c r="B51" s="2"/>
      <c r="C51" s="2"/>
      <c r="D51" s="17" t="s">
        <v>45</v>
      </c>
      <c r="E51" s="11">
        <v>20</v>
      </c>
      <c r="F51" s="18">
        <v>6</v>
      </c>
      <c r="G51" s="18">
        <v>0</v>
      </c>
      <c r="H51" s="18">
        <v>33</v>
      </c>
      <c r="I51" s="19">
        <v>24</v>
      </c>
      <c r="J51" s="19">
        <v>0</v>
      </c>
      <c r="K51" s="18">
        <v>0</v>
      </c>
      <c r="L51" s="18">
        <v>0</v>
      </c>
      <c r="M51" s="18">
        <v>29</v>
      </c>
      <c r="N51" s="19">
        <v>20</v>
      </c>
      <c r="O51" s="19">
        <v>0</v>
      </c>
      <c r="P51" s="20">
        <v>0.91176470588235292</v>
      </c>
      <c r="Q51" s="21">
        <v>0.6071428571428571</v>
      </c>
      <c r="R51" s="21">
        <v>0</v>
      </c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1" t="s">
        <v>30</v>
      </c>
      <c r="P52" s="22">
        <v>0.86985344330400527</v>
      </c>
      <c r="Q52" s="22">
        <v>0.5347597643539207</v>
      </c>
      <c r="R52" s="22">
        <v>5.2144517018090962E-3</v>
      </c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" t="s">
        <v>31</v>
      </c>
      <c r="P53" s="22">
        <v>5.5396006647298657E-2</v>
      </c>
      <c r="Q53" s="22">
        <v>5.476580261946605E-2</v>
      </c>
      <c r="R53" s="22">
        <v>9.9945401324834319E-3</v>
      </c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3"/>
      <c r="Q54" s="23"/>
      <c r="R54" s="23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15">
      <c r="A55" s="2"/>
      <c r="B55" s="2"/>
      <c r="C55" s="2"/>
      <c r="D55" s="44"/>
      <c r="E55" s="47" t="s">
        <v>6</v>
      </c>
      <c r="F55" s="48" t="s">
        <v>47</v>
      </c>
      <c r="G55" s="49"/>
      <c r="H55" s="49"/>
      <c r="I55" s="49"/>
      <c r="J55" s="49"/>
      <c r="K55" s="49"/>
      <c r="L55" s="49"/>
      <c r="M55" s="49"/>
      <c r="N55" s="49"/>
      <c r="O55" s="50"/>
      <c r="P55" s="10" t="s">
        <v>8</v>
      </c>
      <c r="Q55" s="51" t="s">
        <v>9</v>
      </c>
      <c r="R55" s="5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15">
      <c r="A56" s="2"/>
      <c r="B56" s="2"/>
      <c r="C56" s="2"/>
      <c r="D56" s="45"/>
      <c r="E56" s="45"/>
      <c r="F56" s="53" t="s">
        <v>43</v>
      </c>
      <c r="G56" s="54"/>
      <c r="H56" s="54"/>
      <c r="I56" s="54"/>
      <c r="J56" s="54"/>
      <c r="K56" s="55" t="s">
        <v>44</v>
      </c>
      <c r="L56" s="49"/>
      <c r="M56" s="49"/>
      <c r="N56" s="49"/>
      <c r="O56" s="50"/>
      <c r="P56" s="13" t="s">
        <v>14</v>
      </c>
      <c r="Q56" s="14" t="s">
        <v>15</v>
      </c>
      <c r="R56" s="13" t="s">
        <v>16</v>
      </c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15">
      <c r="A57" s="2"/>
      <c r="B57" s="2"/>
      <c r="C57" s="2"/>
      <c r="D57" s="46"/>
      <c r="E57" s="46"/>
      <c r="F57" s="15" t="s">
        <v>19</v>
      </c>
      <c r="G57" s="15" t="s">
        <v>20</v>
      </c>
      <c r="H57" s="15" t="s">
        <v>21</v>
      </c>
      <c r="I57" s="15" t="s">
        <v>22</v>
      </c>
      <c r="J57" s="15" t="s">
        <v>23</v>
      </c>
      <c r="K57" s="15" t="s">
        <v>19</v>
      </c>
      <c r="L57" s="15" t="s">
        <v>20</v>
      </c>
      <c r="M57" s="15" t="s">
        <v>21</v>
      </c>
      <c r="N57" s="15" t="s">
        <v>22</v>
      </c>
      <c r="O57" s="15" t="s">
        <v>23</v>
      </c>
      <c r="P57" s="16" t="s">
        <v>24</v>
      </c>
      <c r="Q57" s="16" t="s">
        <v>25</v>
      </c>
      <c r="R57" s="16" t="s">
        <v>25</v>
      </c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15">
      <c r="A58" s="2"/>
      <c r="B58" s="2"/>
      <c r="C58" s="2"/>
      <c r="D58" s="17" t="s">
        <v>45</v>
      </c>
      <c r="E58" s="11">
        <v>1</v>
      </c>
      <c r="F58" s="18">
        <v>0</v>
      </c>
      <c r="G58" s="18">
        <v>0</v>
      </c>
      <c r="H58" s="18">
        <v>33</v>
      </c>
      <c r="I58" s="19">
        <v>5</v>
      </c>
      <c r="J58" s="19">
        <v>0</v>
      </c>
      <c r="K58" s="18">
        <v>0</v>
      </c>
      <c r="L58" s="18">
        <v>0</v>
      </c>
      <c r="M58" s="18">
        <v>39</v>
      </c>
      <c r="N58" s="19">
        <v>7</v>
      </c>
      <c r="O58" s="19">
        <v>0</v>
      </c>
      <c r="P58" s="20">
        <v>1</v>
      </c>
      <c r="Q58" s="21">
        <v>0.8571428571428571</v>
      </c>
      <c r="R58" s="21">
        <v>0</v>
      </c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15">
      <c r="A59" s="2"/>
      <c r="B59" s="2"/>
      <c r="C59" s="2"/>
      <c r="D59" s="17" t="s">
        <v>45</v>
      </c>
      <c r="E59" s="11">
        <v>2</v>
      </c>
      <c r="F59" s="18">
        <v>0</v>
      </c>
      <c r="G59" s="18">
        <v>0</v>
      </c>
      <c r="H59" s="18">
        <v>40</v>
      </c>
      <c r="I59" s="19">
        <v>11</v>
      </c>
      <c r="J59" s="19">
        <v>0</v>
      </c>
      <c r="K59" s="18">
        <v>0</v>
      </c>
      <c r="L59" s="18">
        <v>0</v>
      </c>
      <c r="M59" s="18">
        <v>35</v>
      </c>
      <c r="N59" s="19">
        <v>13</v>
      </c>
      <c r="O59" s="19">
        <v>0</v>
      </c>
      <c r="P59" s="20">
        <v>1</v>
      </c>
      <c r="Q59" s="21">
        <v>0.75757575757575757</v>
      </c>
      <c r="R59" s="21">
        <v>0</v>
      </c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15">
      <c r="A60" s="2"/>
      <c r="B60" s="2"/>
      <c r="C60" s="2"/>
      <c r="D60" s="17" t="s">
        <v>45</v>
      </c>
      <c r="E60" s="11">
        <v>3</v>
      </c>
      <c r="F60" s="18">
        <v>0</v>
      </c>
      <c r="G60" s="18">
        <v>0</v>
      </c>
      <c r="H60" s="18">
        <v>31</v>
      </c>
      <c r="I60" s="19">
        <v>8</v>
      </c>
      <c r="J60" s="19">
        <v>0</v>
      </c>
      <c r="K60" s="18">
        <v>0</v>
      </c>
      <c r="L60" s="18">
        <v>0</v>
      </c>
      <c r="M60" s="18">
        <v>25</v>
      </c>
      <c r="N60" s="19">
        <v>6</v>
      </c>
      <c r="O60" s="19">
        <v>0</v>
      </c>
      <c r="P60" s="20">
        <v>1</v>
      </c>
      <c r="Q60" s="21">
        <v>0.8</v>
      </c>
      <c r="R60" s="21">
        <v>0</v>
      </c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15">
      <c r="A61" s="2"/>
      <c r="B61" s="2"/>
      <c r="C61" s="2"/>
      <c r="D61" s="17" t="s">
        <v>45</v>
      </c>
      <c r="E61" s="11">
        <v>4</v>
      </c>
      <c r="F61" s="18">
        <v>0</v>
      </c>
      <c r="G61" s="18">
        <v>0</v>
      </c>
      <c r="H61" s="18">
        <v>43</v>
      </c>
      <c r="I61" s="19">
        <v>5</v>
      </c>
      <c r="J61" s="19">
        <v>0</v>
      </c>
      <c r="K61" s="18">
        <v>0</v>
      </c>
      <c r="L61" s="18">
        <v>1</v>
      </c>
      <c r="M61" s="18">
        <v>47</v>
      </c>
      <c r="N61" s="19">
        <v>4</v>
      </c>
      <c r="O61" s="19">
        <v>0</v>
      </c>
      <c r="P61" s="20">
        <v>1</v>
      </c>
      <c r="Q61" s="21">
        <v>0.91</v>
      </c>
      <c r="R61" s="21">
        <v>1.0101010101010102E-2</v>
      </c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15">
      <c r="A62" s="2"/>
      <c r="B62" s="2"/>
      <c r="C62" s="2"/>
      <c r="D62" s="17" t="s">
        <v>45</v>
      </c>
      <c r="E62" s="11">
        <v>5</v>
      </c>
      <c r="F62" s="18">
        <v>0</v>
      </c>
      <c r="G62" s="18">
        <v>1</v>
      </c>
      <c r="H62" s="18">
        <v>34</v>
      </c>
      <c r="I62" s="19">
        <v>11</v>
      </c>
      <c r="J62" s="19">
        <v>0</v>
      </c>
      <c r="K62" s="18">
        <v>0</v>
      </c>
      <c r="L62" s="18">
        <v>0</v>
      </c>
      <c r="M62" s="18">
        <v>30</v>
      </c>
      <c r="N62" s="19">
        <v>16</v>
      </c>
      <c r="O62" s="19">
        <v>0</v>
      </c>
      <c r="P62" s="20">
        <v>1</v>
      </c>
      <c r="Q62" s="21">
        <v>0.70652173913043481</v>
      </c>
      <c r="R62" s="21">
        <v>1.098901098901099E-2</v>
      </c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15">
      <c r="A63" s="2"/>
      <c r="B63" s="2"/>
      <c r="C63" s="2"/>
      <c r="D63" s="17" t="s">
        <v>45</v>
      </c>
      <c r="E63" s="11">
        <v>6</v>
      </c>
      <c r="F63" s="18">
        <v>0</v>
      </c>
      <c r="G63" s="18">
        <v>0</v>
      </c>
      <c r="H63" s="18">
        <v>41</v>
      </c>
      <c r="I63" s="19">
        <v>10</v>
      </c>
      <c r="J63" s="19">
        <v>0</v>
      </c>
      <c r="K63" s="18">
        <v>0</v>
      </c>
      <c r="L63" s="18">
        <v>0</v>
      </c>
      <c r="M63" s="18">
        <v>49</v>
      </c>
      <c r="N63" s="19">
        <v>9</v>
      </c>
      <c r="O63" s="19">
        <v>0</v>
      </c>
      <c r="P63" s="20">
        <v>1</v>
      </c>
      <c r="Q63" s="21">
        <v>0.82568807339449546</v>
      </c>
      <c r="R63" s="21">
        <v>0</v>
      </c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15">
      <c r="A64" s="2"/>
      <c r="B64" s="2"/>
      <c r="C64" s="2"/>
      <c r="D64" s="17" t="s">
        <v>45</v>
      </c>
      <c r="E64" s="11">
        <v>7</v>
      </c>
      <c r="F64" s="18">
        <v>0</v>
      </c>
      <c r="G64" s="18">
        <v>0</v>
      </c>
      <c r="H64" s="18">
        <v>32</v>
      </c>
      <c r="I64" s="19">
        <v>6</v>
      </c>
      <c r="J64" s="19">
        <v>1</v>
      </c>
      <c r="K64" s="18">
        <v>0</v>
      </c>
      <c r="L64" s="18">
        <v>0</v>
      </c>
      <c r="M64" s="18">
        <v>38</v>
      </c>
      <c r="N64" s="19">
        <v>5</v>
      </c>
      <c r="O64" s="19">
        <v>0</v>
      </c>
      <c r="P64" s="20">
        <v>1</v>
      </c>
      <c r="Q64" s="21">
        <v>0.85365853658536583</v>
      </c>
      <c r="R64" s="21">
        <v>1.2345679012345678E-2</v>
      </c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15">
      <c r="A65" s="2"/>
      <c r="B65" s="2"/>
      <c r="C65" s="2"/>
      <c r="D65" s="17" t="s">
        <v>45</v>
      </c>
      <c r="E65" s="11">
        <v>8</v>
      </c>
      <c r="F65" s="18">
        <v>0</v>
      </c>
      <c r="G65" s="18">
        <v>0</v>
      </c>
      <c r="H65" s="18">
        <v>36</v>
      </c>
      <c r="I65" s="19">
        <v>9</v>
      </c>
      <c r="J65" s="19">
        <v>0</v>
      </c>
      <c r="K65" s="18">
        <v>0</v>
      </c>
      <c r="L65" s="18">
        <v>0</v>
      </c>
      <c r="M65" s="18">
        <v>40</v>
      </c>
      <c r="N65" s="19">
        <v>11</v>
      </c>
      <c r="O65" s="19">
        <v>0</v>
      </c>
      <c r="P65" s="20">
        <v>1</v>
      </c>
      <c r="Q65" s="21">
        <v>0.79166666666666663</v>
      </c>
      <c r="R65" s="21">
        <v>0</v>
      </c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15">
      <c r="A66" s="2"/>
      <c r="B66" s="2"/>
      <c r="C66" s="2"/>
      <c r="D66" s="17" t="s">
        <v>45</v>
      </c>
      <c r="E66" s="11">
        <v>9</v>
      </c>
      <c r="F66" s="18">
        <v>0</v>
      </c>
      <c r="G66" s="18">
        <v>1</v>
      </c>
      <c r="H66" s="18">
        <v>40</v>
      </c>
      <c r="I66" s="19">
        <v>11</v>
      </c>
      <c r="J66" s="19">
        <v>0</v>
      </c>
      <c r="K66" s="18">
        <v>0</v>
      </c>
      <c r="L66" s="18">
        <v>0</v>
      </c>
      <c r="M66" s="18">
        <v>36</v>
      </c>
      <c r="N66" s="19">
        <v>9</v>
      </c>
      <c r="O66" s="19">
        <v>0</v>
      </c>
      <c r="P66" s="20">
        <v>1</v>
      </c>
      <c r="Q66" s="21">
        <v>0.79381443298969068</v>
      </c>
      <c r="R66" s="21">
        <v>1.0416666666666666E-2</v>
      </c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15">
      <c r="A67" s="2"/>
      <c r="B67" s="2"/>
      <c r="C67" s="2"/>
      <c r="D67" s="17" t="s">
        <v>45</v>
      </c>
      <c r="E67" s="11">
        <v>10</v>
      </c>
      <c r="F67" s="18">
        <v>0</v>
      </c>
      <c r="G67" s="18">
        <v>0</v>
      </c>
      <c r="H67" s="18">
        <v>44</v>
      </c>
      <c r="I67" s="19">
        <v>6</v>
      </c>
      <c r="J67" s="19">
        <v>1</v>
      </c>
      <c r="K67" s="18">
        <v>0</v>
      </c>
      <c r="L67" s="18">
        <v>0</v>
      </c>
      <c r="M67" s="18">
        <v>40</v>
      </c>
      <c r="N67" s="19">
        <v>8</v>
      </c>
      <c r="O67" s="19">
        <v>0</v>
      </c>
      <c r="P67" s="20">
        <v>1</v>
      </c>
      <c r="Q67" s="21">
        <v>0.84848484848484851</v>
      </c>
      <c r="R67" s="21">
        <v>1.020408163265306E-2</v>
      </c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15">
      <c r="A68" s="2"/>
      <c r="B68" s="2"/>
      <c r="C68" s="2"/>
      <c r="D68" s="17" t="s">
        <v>45</v>
      </c>
      <c r="E68" s="11">
        <v>11</v>
      </c>
      <c r="F68" s="18">
        <v>0</v>
      </c>
      <c r="G68" s="18">
        <v>0</v>
      </c>
      <c r="H68" s="18">
        <v>42</v>
      </c>
      <c r="I68" s="19">
        <v>6</v>
      </c>
      <c r="J68" s="19">
        <v>0</v>
      </c>
      <c r="K68" s="18">
        <v>0</v>
      </c>
      <c r="L68" s="18">
        <v>0</v>
      </c>
      <c r="M68" s="18">
        <v>36</v>
      </c>
      <c r="N68" s="19">
        <v>10</v>
      </c>
      <c r="O68" s="19">
        <v>1</v>
      </c>
      <c r="P68" s="20">
        <v>1</v>
      </c>
      <c r="Q68" s="21">
        <v>0.82105263157894737</v>
      </c>
      <c r="R68" s="21">
        <v>1.0638297872340425E-2</v>
      </c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15">
      <c r="A69" s="2"/>
      <c r="B69" s="2"/>
      <c r="C69" s="2"/>
      <c r="D69" s="17" t="s">
        <v>45</v>
      </c>
      <c r="E69" s="11">
        <v>12</v>
      </c>
      <c r="F69" s="18">
        <v>0</v>
      </c>
      <c r="G69" s="18">
        <v>0</v>
      </c>
      <c r="H69" s="18">
        <v>30</v>
      </c>
      <c r="I69" s="19">
        <v>11</v>
      </c>
      <c r="J69" s="19">
        <v>0</v>
      </c>
      <c r="K69" s="18">
        <v>0</v>
      </c>
      <c r="L69" s="18">
        <v>0</v>
      </c>
      <c r="M69" s="18">
        <v>37</v>
      </c>
      <c r="N69" s="19">
        <v>8</v>
      </c>
      <c r="O69" s="19">
        <v>0</v>
      </c>
      <c r="P69" s="20">
        <v>1</v>
      </c>
      <c r="Q69" s="21">
        <v>0.77906976744186052</v>
      </c>
      <c r="R69" s="21">
        <v>0</v>
      </c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15">
      <c r="A70" s="2"/>
      <c r="B70" s="2"/>
      <c r="C70" s="2"/>
      <c r="D70" s="17" t="s">
        <v>45</v>
      </c>
      <c r="E70" s="11">
        <v>13</v>
      </c>
      <c r="F70" s="18">
        <v>0</v>
      </c>
      <c r="G70" s="18">
        <v>0</v>
      </c>
      <c r="H70" s="18">
        <v>29</v>
      </c>
      <c r="I70" s="19">
        <v>10</v>
      </c>
      <c r="J70" s="19">
        <v>1</v>
      </c>
      <c r="K70" s="18">
        <v>0</v>
      </c>
      <c r="L70" s="18">
        <v>1</v>
      </c>
      <c r="M70" s="18">
        <v>36</v>
      </c>
      <c r="N70" s="19">
        <v>10</v>
      </c>
      <c r="O70" s="19">
        <v>0</v>
      </c>
      <c r="P70" s="20">
        <v>1</v>
      </c>
      <c r="Q70" s="21">
        <v>0.75862068965517238</v>
      </c>
      <c r="R70" s="21">
        <v>2.3529411764705882E-2</v>
      </c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15">
      <c r="A71" s="2"/>
      <c r="B71" s="2"/>
      <c r="C71" s="2"/>
      <c r="D71" s="17" t="s">
        <v>45</v>
      </c>
      <c r="E71" s="11">
        <v>14</v>
      </c>
      <c r="F71" s="18">
        <v>0</v>
      </c>
      <c r="G71" s="18">
        <v>0</v>
      </c>
      <c r="H71" s="18">
        <v>45</v>
      </c>
      <c r="I71" s="19">
        <v>8</v>
      </c>
      <c r="J71" s="19">
        <v>0</v>
      </c>
      <c r="K71" s="18">
        <v>0</v>
      </c>
      <c r="L71" s="18">
        <v>0</v>
      </c>
      <c r="M71" s="18">
        <v>39</v>
      </c>
      <c r="N71" s="19">
        <v>7</v>
      </c>
      <c r="O71" s="19">
        <v>0</v>
      </c>
      <c r="P71" s="20">
        <v>1</v>
      </c>
      <c r="Q71" s="21">
        <v>0.84848484848484851</v>
      </c>
      <c r="R71" s="21">
        <v>0</v>
      </c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15">
      <c r="A72" s="2"/>
      <c r="B72" s="2"/>
      <c r="C72" s="2"/>
      <c r="D72" s="17" t="s">
        <v>45</v>
      </c>
      <c r="E72" s="11">
        <v>15</v>
      </c>
      <c r="F72" s="18">
        <v>0</v>
      </c>
      <c r="G72" s="18">
        <v>2</v>
      </c>
      <c r="H72" s="18">
        <v>42</v>
      </c>
      <c r="I72" s="19">
        <v>7</v>
      </c>
      <c r="J72" s="19">
        <v>0</v>
      </c>
      <c r="K72" s="18">
        <v>0</v>
      </c>
      <c r="L72" s="18">
        <v>0</v>
      </c>
      <c r="M72" s="18">
        <v>38</v>
      </c>
      <c r="N72" s="19">
        <v>16</v>
      </c>
      <c r="O72" s="19">
        <v>0</v>
      </c>
      <c r="P72" s="20">
        <v>1</v>
      </c>
      <c r="Q72" s="21">
        <v>0.78095238095238095</v>
      </c>
      <c r="R72" s="21">
        <v>1.9417475728155338E-2</v>
      </c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15">
      <c r="A73" s="2"/>
      <c r="B73" s="2"/>
      <c r="C73" s="2"/>
      <c r="D73" s="17" t="s">
        <v>45</v>
      </c>
      <c r="E73" s="11">
        <v>16</v>
      </c>
      <c r="F73" s="18">
        <v>0</v>
      </c>
      <c r="G73" s="18">
        <v>0</v>
      </c>
      <c r="H73" s="18">
        <v>42</v>
      </c>
      <c r="I73" s="19">
        <v>8</v>
      </c>
      <c r="J73" s="19">
        <v>0</v>
      </c>
      <c r="K73" s="18">
        <v>0</v>
      </c>
      <c r="L73" s="18">
        <v>0</v>
      </c>
      <c r="M73" s="18">
        <v>40</v>
      </c>
      <c r="N73" s="19">
        <v>6</v>
      </c>
      <c r="O73" s="19">
        <v>0</v>
      </c>
      <c r="P73" s="20">
        <v>1</v>
      </c>
      <c r="Q73" s="21">
        <v>0.85416666666666663</v>
      </c>
      <c r="R73" s="21">
        <v>0</v>
      </c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15">
      <c r="A74" s="2"/>
      <c r="B74" s="2"/>
      <c r="C74" s="2"/>
      <c r="D74" s="17" t="s">
        <v>45</v>
      </c>
      <c r="E74" s="11">
        <v>17</v>
      </c>
      <c r="F74" s="18">
        <v>0</v>
      </c>
      <c r="G74" s="18">
        <v>0</v>
      </c>
      <c r="H74" s="18">
        <v>40</v>
      </c>
      <c r="I74" s="19">
        <v>9</v>
      </c>
      <c r="J74" s="19">
        <v>0</v>
      </c>
      <c r="K74" s="18">
        <v>0</v>
      </c>
      <c r="L74" s="18">
        <v>1</v>
      </c>
      <c r="M74" s="18">
        <v>44</v>
      </c>
      <c r="N74" s="19">
        <v>11</v>
      </c>
      <c r="O74" s="19">
        <v>0</v>
      </c>
      <c r="P74" s="20">
        <v>1</v>
      </c>
      <c r="Q74" s="21">
        <v>0.80952380952380953</v>
      </c>
      <c r="R74" s="21">
        <v>9.6153846153846159E-3</v>
      </c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15">
      <c r="A75" s="2"/>
      <c r="B75" s="2"/>
      <c r="C75" s="2"/>
      <c r="D75" s="17" t="s">
        <v>45</v>
      </c>
      <c r="E75" s="11">
        <v>18</v>
      </c>
      <c r="F75" s="18">
        <v>0</v>
      </c>
      <c r="G75" s="18">
        <v>0</v>
      </c>
      <c r="H75" s="18">
        <v>33</v>
      </c>
      <c r="I75" s="19">
        <v>12</v>
      </c>
      <c r="J75" s="19">
        <v>0</v>
      </c>
      <c r="K75" s="18">
        <v>0</v>
      </c>
      <c r="L75" s="18">
        <v>0</v>
      </c>
      <c r="M75" s="18">
        <v>30</v>
      </c>
      <c r="N75" s="19">
        <v>11</v>
      </c>
      <c r="O75" s="19">
        <v>0</v>
      </c>
      <c r="P75" s="20">
        <v>1</v>
      </c>
      <c r="Q75" s="21">
        <v>0.73255813953488369</v>
      </c>
      <c r="R75" s="21">
        <v>0</v>
      </c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15">
      <c r="A76" s="2"/>
      <c r="B76" s="2"/>
      <c r="C76" s="2"/>
      <c r="D76" s="17" t="s">
        <v>45</v>
      </c>
      <c r="E76" s="11">
        <v>19</v>
      </c>
      <c r="F76" s="18">
        <v>0</v>
      </c>
      <c r="G76" s="18">
        <v>0</v>
      </c>
      <c r="H76" s="18">
        <v>31</v>
      </c>
      <c r="I76" s="19">
        <v>13</v>
      </c>
      <c r="J76" s="19">
        <v>0</v>
      </c>
      <c r="K76" s="18">
        <v>0</v>
      </c>
      <c r="L76" s="18">
        <v>0</v>
      </c>
      <c r="M76" s="18">
        <v>39</v>
      </c>
      <c r="N76" s="19">
        <v>10</v>
      </c>
      <c r="O76" s="19">
        <v>0</v>
      </c>
      <c r="P76" s="20">
        <v>1</v>
      </c>
      <c r="Q76" s="21">
        <v>0.75268817204301075</v>
      </c>
      <c r="R76" s="21">
        <v>0</v>
      </c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15">
      <c r="A77" s="2"/>
      <c r="B77" s="2"/>
      <c r="C77" s="2"/>
      <c r="D77" s="17" t="s">
        <v>45</v>
      </c>
      <c r="E77" s="11">
        <v>20</v>
      </c>
      <c r="F77" s="18">
        <v>0</v>
      </c>
      <c r="G77" s="18">
        <v>0</v>
      </c>
      <c r="H77" s="18">
        <v>31</v>
      </c>
      <c r="I77" s="19">
        <v>9</v>
      </c>
      <c r="J77" s="19">
        <v>0</v>
      </c>
      <c r="K77" s="18">
        <v>0</v>
      </c>
      <c r="L77" s="18">
        <v>0</v>
      </c>
      <c r="M77" s="18">
        <v>42</v>
      </c>
      <c r="N77" s="19">
        <v>8</v>
      </c>
      <c r="O77" s="19">
        <v>0</v>
      </c>
      <c r="P77" s="20">
        <v>1</v>
      </c>
      <c r="Q77" s="21">
        <v>0.81111111111111112</v>
      </c>
      <c r="R77" s="21">
        <v>0</v>
      </c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15">
      <c r="A78" s="2"/>
      <c r="B78" s="2"/>
      <c r="C78" s="2"/>
      <c r="D78" s="2"/>
      <c r="E78" s="2"/>
      <c r="F78" s="2">
        <v>0</v>
      </c>
      <c r="G78" s="2">
        <v>4</v>
      </c>
      <c r="H78" s="2">
        <v>739</v>
      </c>
      <c r="I78" s="2">
        <v>175</v>
      </c>
      <c r="J78" s="2">
        <v>3</v>
      </c>
      <c r="K78" s="2">
        <v>0</v>
      </c>
      <c r="L78" s="2">
        <v>3</v>
      </c>
      <c r="M78" s="2">
        <v>760</v>
      </c>
      <c r="N78" s="2">
        <v>185</v>
      </c>
      <c r="O78" s="1" t="s">
        <v>30</v>
      </c>
      <c r="P78" s="22">
        <v>1</v>
      </c>
      <c r="Q78" s="22">
        <v>0.80463905644814049</v>
      </c>
      <c r="R78" s="22">
        <v>5.8628509191136369E-3</v>
      </c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1" t="s">
        <v>31</v>
      </c>
      <c r="P79" s="22">
        <v>0</v>
      </c>
      <c r="Q79" s="22">
        <v>4.9583858478727524E-2</v>
      </c>
      <c r="R79" s="22">
        <v>7.386598643337826E-3</v>
      </c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3"/>
      <c r="Q80" s="23"/>
      <c r="R80" s="23"/>
      <c r="S80" s="2"/>
      <c r="T80" s="2"/>
      <c r="U80" s="2"/>
      <c r="V80" s="2"/>
      <c r="W80" s="2"/>
      <c r="X80" s="2"/>
      <c r="Y80" s="2"/>
      <c r="Z80" s="2"/>
    </row>
    <row r="81" spans="1:26" ht="13" x14ac:dyDescent="0.15">
      <c r="A81" s="2"/>
      <c r="B81" s="2"/>
      <c r="C81" s="2"/>
      <c r="D81" s="56"/>
      <c r="E81" s="57" t="s">
        <v>6</v>
      </c>
      <c r="F81" s="60" t="s">
        <v>48</v>
      </c>
      <c r="G81" s="49"/>
      <c r="H81" s="49"/>
      <c r="I81" s="49"/>
      <c r="J81" s="49"/>
      <c r="K81" s="49"/>
      <c r="L81" s="49"/>
      <c r="M81" s="49"/>
      <c r="N81" s="49"/>
      <c r="O81" s="50"/>
      <c r="P81" s="10" t="s">
        <v>8</v>
      </c>
      <c r="Q81" s="51" t="s">
        <v>9</v>
      </c>
      <c r="R81" s="52"/>
      <c r="S81" s="2"/>
      <c r="T81" s="2"/>
      <c r="U81" s="2"/>
      <c r="V81" s="2"/>
      <c r="W81" s="2"/>
      <c r="X81" s="2"/>
      <c r="Y81" s="2"/>
      <c r="Z81" s="2"/>
    </row>
    <row r="82" spans="1:26" ht="13" x14ac:dyDescent="0.15">
      <c r="A82" s="2"/>
      <c r="B82" s="2"/>
      <c r="C82" s="2"/>
      <c r="D82" s="45"/>
      <c r="E82" s="58"/>
      <c r="F82" s="53" t="s">
        <v>43</v>
      </c>
      <c r="G82" s="54"/>
      <c r="H82" s="54"/>
      <c r="I82" s="54"/>
      <c r="J82" s="54"/>
      <c r="K82" s="55" t="s">
        <v>44</v>
      </c>
      <c r="L82" s="49"/>
      <c r="M82" s="49"/>
      <c r="N82" s="49"/>
      <c r="O82" s="50"/>
      <c r="P82" s="13" t="s">
        <v>14</v>
      </c>
      <c r="Q82" s="14" t="s">
        <v>15</v>
      </c>
      <c r="R82" s="13" t="s">
        <v>16</v>
      </c>
      <c r="S82" s="2"/>
      <c r="T82" s="2"/>
      <c r="U82" s="2"/>
      <c r="V82" s="2"/>
      <c r="W82" s="2"/>
      <c r="X82" s="2"/>
      <c r="Y82" s="2"/>
      <c r="Z82" s="2"/>
    </row>
    <row r="83" spans="1:26" ht="13" x14ac:dyDescent="0.15">
      <c r="A83" s="2"/>
      <c r="B83" s="2"/>
      <c r="C83" s="2"/>
      <c r="D83" s="46"/>
      <c r="E83" s="59"/>
      <c r="F83" s="39" t="s">
        <v>19</v>
      </c>
      <c r="G83" s="39" t="s">
        <v>20</v>
      </c>
      <c r="H83" s="39" t="s">
        <v>21</v>
      </c>
      <c r="I83" s="39" t="s">
        <v>22</v>
      </c>
      <c r="J83" s="39" t="s">
        <v>23</v>
      </c>
      <c r="K83" s="39" t="s">
        <v>19</v>
      </c>
      <c r="L83" s="39" t="s">
        <v>20</v>
      </c>
      <c r="M83" s="39" t="s">
        <v>21</v>
      </c>
      <c r="N83" s="39" t="s">
        <v>22</v>
      </c>
      <c r="O83" s="39" t="s">
        <v>23</v>
      </c>
      <c r="P83" s="16" t="s">
        <v>24</v>
      </c>
      <c r="Q83" s="16" t="s">
        <v>25</v>
      </c>
      <c r="R83" s="16" t="s">
        <v>25</v>
      </c>
      <c r="S83" s="2"/>
      <c r="T83" s="2"/>
      <c r="U83" s="2"/>
      <c r="V83" s="2"/>
      <c r="W83" s="2"/>
      <c r="X83" s="2"/>
      <c r="Y83" s="2"/>
      <c r="Z83" s="2"/>
    </row>
    <row r="84" spans="1:26" ht="13" x14ac:dyDescent="0.15">
      <c r="A84" s="2"/>
      <c r="B84" s="2"/>
      <c r="C84" s="2"/>
      <c r="D84" s="17" t="s">
        <v>45</v>
      </c>
      <c r="E84" s="11">
        <v>1</v>
      </c>
      <c r="F84" s="18">
        <v>0</v>
      </c>
      <c r="G84" s="18">
        <v>0</v>
      </c>
      <c r="H84" s="18">
        <v>50</v>
      </c>
      <c r="I84" s="19">
        <v>12</v>
      </c>
      <c r="J84" s="19">
        <v>0</v>
      </c>
      <c r="K84" s="18">
        <v>0</v>
      </c>
      <c r="L84" s="18">
        <v>1</v>
      </c>
      <c r="M84" s="18">
        <v>44</v>
      </c>
      <c r="N84" s="19">
        <v>10</v>
      </c>
      <c r="O84" s="19">
        <v>1</v>
      </c>
      <c r="P84" s="20">
        <v>1</v>
      </c>
      <c r="Q84" s="21">
        <v>0.80508474576271183</v>
      </c>
      <c r="R84" s="21">
        <v>1.7241379310344827E-2</v>
      </c>
      <c r="S84" s="2"/>
      <c r="T84" s="2"/>
      <c r="U84" s="2"/>
      <c r="V84" s="2"/>
      <c r="W84" s="2"/>
      <c r="X84" s="2"/>
      <c r="Y84" s="2"/>
      <c r="Z84" s="2"/>
    </row>
    <row r="85" spans="1:26" ht="13" x14ac:dyDescent="0.15">
      <c r="A85" s="2"/>
      <c r="B85" s="2"/>
      <c r="C85" s="2"/>
      <c r="D85" s="17" t="s">
        <v>45</v>
      </c>
      <c r="E85" s="11">
        <v>2</v>
      </c>
      <c r="F85" s="18">
        <v>0</v>
      </c>
      <c r="G85" s="18">
        <v>2</v>
      </c>
      <c r="H85" s="18">
        <v>40</v>
      </c>
      <c r="I85" s="19">
        <v>12</v>
      </c>
      <c r="J85" s="19">
        <v>0</v>
      </c>
      <c r="K85" s="18">
        <v>0</v>
      </c>
      <c r="L85" s="18">
        <v>0</v>
      </c>
      <c r="M85" s="18">
        <v>37</v>
      </c>
      <c r="N85" s="19">
        <v>8</v>
      </c>
      <c r="O85" s="19">
        <v>1</v>
      </c>
      <c r="P85" s="20">
        <v>1</v>
      </c>
      <c r="Q85" s="21">
        <v>0.79</v>
      </c>
      <c r="R85" s="21">
        <v>3.0927835051546393E-2</v>
      </c>
      <c r="S85" s="2"/>
      <c r="T85" s="2"/>
      <c r="U85" s="2"/>
      <c r="V85" s="2"/>
      <c r="W85" s="2"/>
      <c r="X85" s="2"/>
      <c r="Y85" s="2"/>
      <c r="Z85" s="2"/>
    </row>
    <row r="86" spans="1:26" ht="13" x14ac:dyDescent="0.15">
      <c r="A86" s="2"/>
      <c r="B86" s="2"/>
      <c r="C86" s="2"/>
      <c r="D86" s="17" t="s">
        <v>45</v>
      </c>
      <c r="E86" s="11">
        <v>3</v>
      </c>
      <c r="F86" s="18">
        <v>0</v>
      </c>
      <c r="G86" s="18">
        <v>0</v>
      </c>
      <c r="H86" s="18">
        <v>31</v>
      </c>
      <c r="I86" s="19">
        <v>22</v>
      </c>
      <c r="J86" s="19">
        <v>1</v>
      </c>
      <c r="K86" s="18">
        <v>0</v>
      </c>
      <c r="L86" s="18">
        <v>0</v>
      </c>
      <c r="M86" s="18">
        <v>38</v>
      </c>
      <c r="N86" s="19">
        <v>30</v>
      </c>
      <c r="O86" s="19">
        <v>0</v>
      </c>
      <c r="P86" s="20">
        <v>1</v>
      </c>
      <c r="Q86" s="21">
        <v>0.56557377049180324</v>
      </c>
      <c r="R86" s="21">
        <v>8.2644628099173556E-3</v>
      </c>
      <c r="S86" s="2"/>
      <c r="T86" s="2"/>
      <c r="U86" s="2"/>
      <c r="V86" s="2"/>
      <c r="W86" s="2"/>
      <c r="X86" s="2"/>
      <c r="Y86" s="2"/>
      <c r="Z86" s="2"/>
    </row>
    <row r="87" spans="1:26" ht="13" x14ac:dyDescent="0.15">
      <c r="A87" s="2"/>
      <c r="B87" s="2"/>
      <c r="C87" s="2"/>
      <c r="D87" s="17" t="s">
        <v>45</v>
      </c>
      <c r="E87" s="11">
        <v>4</v>
      </c>
      <c r="F87" s="18">
        <v>0</v>
      </c>
      <c r="G87" s="18">
        <v>1</v>
      </c>
      <c r="H87" s="18">
        <v>32</v>
      </c>
      <c r="I87" s="19">
        <v>24</v>
      </c>
      <c r="J87" s="19">
        <v>0</v>
      </c>
      <c r="K87" s="18">
        <v>0</v>
      </c>
      <c r="L87" s="18">
        <v>1</v>
      </c>
      <c r="M87" s="18">
        <v>26</v>
      </c>
      <c r="N87" s="19">
        <v>20</v>
      </c>
      <c r="O87" s="19">
        <v>0</v>
      </c>
      <c r="P87" s="20">
        <v>1</v>
      </c>
      <c r="Q87" s="21">
        <v>0.57692307692307687</v>
      </c>
      <c r="R87" s="21">
        <v>1.9607843137254902E-2</v>
      </c>
      <c r="S87" s="2"/>
      <c r="T87" s="2"/>
      <c r="U87" s="2"/>
      <c r="V87" s="2"/>
      <c r="W87" s="2"/>
      <c r="X87" s="2"/>
      <c r="Y87" s="2"/>
      <c r="Z87" s="2"/>
    </row>
    <row r="88" spans="1:26" ht="13" x14ac:dyDescent="0.15">
      <c r="A88" s="2"/>
      <c r="B88" s="2"/>
      <c r="C88" s="2"/>
      <c r="D88" s="17" t="s">
        <v>45</v>
      </c>
      <c r="E88" s="11">
        <v>5</v>
      </c>
      <c r="F88" s="18">
        <v>0</v>
      </c>
      <c r="G88" s="18">
        <v>0</v>
      </c>
      <c r="H88" s="18">
        <v>28</v>
      </c>
      <c r="I88" s="19">
        <v>19</v>
      </c>
      <c r="J88" s="19">
        <v>0</v>
      </c>
      <c r="K88" s="18">
        <v>0</v>
      </c>
      <c r="L88" s="18">
        <v>0</v>
      </c>
      <c r="M88" s="18">
        <v>25</v>
      </c>
      <c r="N88" s="19">
        <v>27</v>
      </c>
      <c r="O88" s="19">
        <v>0</v>
      </c>
      <c r="P88" s="20">
        <v>1</v>
      </c>
      <c r="Q88" s="21">
        <v>0.53535353535353536</v>
      </c>
      <c r="R88" s="21">
        <v>0</v>
      </c>
      <c r="S88" s="2"/>
      <c r="T88" s="2"/>
      <c r="U88" s="2"/>
      <c r="V88" s="2"/>
      <c r="W88" s="2"/>
      <c r="X88" s="2"/>
      <c r="Y88" s="2"/>
      <c r="Z88" s="2"/>
    </row>
    <row r="89" spans="1:26" ht="13" x14ac:dyDescent="0.15">
      <c r="A89" s="2"/>
      <c r="B89" s="2"/>
      <c r="C89" s="2"/>
      <c r="D89" s="17" t="s">
        <v>45</v>
      </c>
      <c r="E89" s="11">
        <v>6</v>
      </c>
      <c r="F89" s="18">
        <v>0</v>
      </c>
      <c r="G89" s="18">
        <v>0</v>
      </c>
      <c r="H89" s="18">
        <v>28</v>
      </c>
      <c r="I89" s="19">
        <v>16</v>
      </c>
      <c r="J89" s="19">
        <v>1</v>
      </c>
      <c r="K89" s="18">
        <v>0</v>
      </c>
      <c r="L89" s="18">
        <v>0</v>
      </c>
      <c r="M89" s="18">
        <v>34</v>
      </c>
      <c r="N89" s="19">
        <v>12</v>
      </c>
      <c r="O89" s="19">
        <v>1</v>
      </c>
      <c r="P89" s="20">
        <v>1</v>
      </c>
      <c r="Q89" s="21">
        <v>0.67391304347826086</v>
      </c>
      <c r="R89" s="21">
        <v>2.2222222222222223E-2</v>
      </c>
      <c r="S89" s="2"/>
      <c r="T89" s="2"/>
      <c r="U89" s="2"/>
      <c r="V89" s="2"/>
      <c r="W89" s="2"/>
      <c r="X89" s="2"/>
      <c r="Y89" s="2"/>
      <c r="Z89" s="2"/>
    </row>
    <row r="90" spans="1:26" ht="13" x14ac:dyDescent="0.15">
      <c r="A90" s="2"/>
      <c r="B90" s="2"/>
      <c r="C90" s="2"/>
      <c r="D90" s="17" t="s">
        <v>45</v>
      </c>
      <c r="E90" s="11">
        <v>7</v>
      </c>
      <c r="F90" s="18">
        <v>0</v>
      </c>
      <c r="G90" s="18">
        <v>0</v>
      </c>
      <c r="H90" s="18">
        <v>32</v>
      </c>
      <c r="I90" s="19">
        <v>20</v>
      </c>
      <c r="J90" s="19">
        <v>0</v>
      </c>
      <c r="K90" s="18">
        <v>0</v>
      </c>
      <c r="L90" s="18">
        <v>0</v>
      </c>
      <c r="M90" s="18">
        <v>26</v>
      </c>
      <c r="N90" s="19">
        <v>22</v>
      </c>
      <c r="O90" s="19">
        <v>0</v>
      </c>
      <c r="P90" s="20">
        <v>1</v>
      </c>
      <c r="Q90" s="21">
        <v>0.57999999999999996</v>
      </c>
      <c r="R90" s="21">
        <v>0</v>
      </c>
      <c r="S90" s="2"/>
      <c r="T90" s="2"/>
      <c r="U90" s="2"/>
      <c r="V90" s="2"/>
      <c r="W90" s="2"/>
      <c r="X90" s="2"/>
      <c r="Y90" s="2"/>
      <c r="Z90" s="2"/>
    </row>
    <row r="91" spans="1:26" ht="13" x14ac:dyDescent="0.15">
      <c r="A91" s="2"/>
      <c r="B91" s="2"/>
      <c r="C91" s="2"/>
      <c r="D91" s="17" t="s">
        <v>45</v>
      </c>
      <c r="E91" s="11">
        <v>8</v>
      </c>
      <c r="F91" s="18">
        <v>0</v>
      </c>
      <c r="G91" s="18">
        <v>2</v>
      </c>
      <c r="H91" s="18">
        <v>31</v>
      </c>
      <c r="I91" s="19">
        <v>15</v>
      </c>
      <c r="J91" s="19">
        <v>0</v>
      </c>
      <c r="K91" s="18">
        <v>0</v>
      </c>
      <c r="L91" s="18">
        <v>2</v>
      </c>
      <c r="M91" s="18">
        <v>38</v>
      </c>
      <c r="N91" s="19">
        <v>17</v>
      </c>
      <c r="O91" s="19">
        <v>0</v>
      </c>
      <c r="P91" s="20">
        <v>1</v>
      </c>
      <c r="Q91" s="21">
        <v>0.69523809523809521</v>
      </c>
      <c r="R91" s="21">
        <v>3.9603960396039604E-2</v>
      </c>
      <c r="S91" s="2"/>
      <c r="T91" s="2"/>
      <c r="U91" s="2"/>
      <c r="V91" s="2"/>
      <c r="W91" s="2"/>
      <c r="X91" s="2"/>
      <c r="Y91" s="2"/>
      <c r="Z91" s="2"/>
    </row>
    <row r="92" spans="1:26" ht="13" x14ac:dyDescent="0.15">
      <c r="A92" s="2"/>
      <c r="B92" s="2"/>
      <c r="C92" s="2"/>
      <c r="D92" s="17" t="s">
        <v>45</v>
      </c>
      <c r="E92" s="11">
        <v>9</v>
      </c>
      <c r="F92" s="18">
        <v>0</v>
      </c>
      <c r="G92" s="18">
        <v>0</v>
      </c>
      <c r="H92" s="18">
        <v>32</v>
      </c>
      <c r="I92" s="19">
        <v>19</v>
      </c>
      <c r="J92" s="19">
        <v>0</v>
      </c>
      <c r="K92" s="18">
        <v>0</v>
      </c>
      <c r="L92" s="18">
        <v>0</v>
      </c>
      <c r="M92" s="18">
        <v>25</v>
      </c>
      <c r="N92" s="19">
        <v>24</v>
      </c>
      <c r="O92" s="19">
        <v>0</v>
      </c>
      <c r="P92" s="20">
        <v>1</v>
      </c>
      <c r="Q92" s="21">
        <v>0.56999999999999995</v>
      </c>
      <c r="R92" s="21">
        <v>0</v>
      </c>
      <c r="S92" s="2"/>
      <c r="T92" s="2"/>
      <c r="U92" s="2"/>
      <c r="V92" s="2"/>
      <c r="W92" s="2"/>
      <c r="X92" s="2"/>
      <c r="Y92" s="2"/>
      <c r="Z92" s="2"/>
    </row>
    <row r="93" spans="1:26" ht="13" x14ac:dyDescent="0.15">
      <c r="A93" s="2"/>
      <c r="B93" s="2"/>
      <c r="C93" s="2"/>
      <c r="D93" s="17" t="s">
        <v>45</v>
      </c>
      <c r="E93" s="11">
        <v>10</v>
      </c>
      <c r="F93" s="18">
        <v>0</v>
      </c>
      <c r="G93" s="18">
        <v>0</v>
      </c>
      <c r="H93" s="18">
        <v>27</v>
      </c>
      <c r="I93" s="19">
        <v>20</v>
      </c>
      <c r="J93" s="19">
        <v>0</v>
      </c>
      <c r="K93" s="18">
        <v>0</v>
      </c>
      <c r="L93" s="18">
        <v>0</v>
      </c>
      <c r="M93" s="18">
        <v>33</v>
      </c>
      <c r="N93" s="19">
        <v>17</v>
      </c>
      <c r="O93" s="19">
        <v>0</v>
      </c>
      <c r="P93" s="20">
        <v>1</v>
      </c>
      <c r="Q93" s="21">
        <v>0.61855670103092786</v>
      </c>
      <c r="R93" s="21">
        <v>0</v>
      </c>
      <c r="S93" s="2"/>
      <c r="T93" s="2"/>
      <c r="U93" s="2"/>
      <c r="V93" s="2"/>
      <c r="W93" s="2"/>
      <c r="X93" s="2"/>
      <c r="Y93" s="2"/>
      <c r="Z93" s="2"/>
    </row>
    <row r="94" spans="1:26" ht="13" x14ac:dyDescent="0.15">
      <c r="A94" s="2"/>
      <c r="B94" s="2"/>
      <c r="C94" s="2"/>
      <c r="D94" s="17" t="s">
        <v>45</v>
      </c>
      <c r="E94" s="11">
        <v>11</v>
      </c>
      <c r="F94" s="18">
        <v>0</v>
      </c>
      <c r="G94" s="18">
        <v>1</v>
      </c>
      <c r="H94" s="18">
        <v>29</v>
      </c>
      <c r="I94" s="19">
        <v>22</v>
      </c>
      <c r="J94" s="19">
        <v>1</v>
      </c>
      <c r="K94" s="18">
        <v>0</v>
      </c>
      <c r="L94" s="18">
        <v>0</v>
      </c>
      <c r="M94" s="18">
        <v>33</v>
      </c>
      <c r="N94" s="19">
        <v>21</v>
      </c>
      <c r="O94" s="19">
        <v>0</v>
      </c>
      <c r="P94" s="20">
        <v>1</v>
      </c>
      <c r="Q94" s="21">
        <v>0.58878504672897192</v>
      </c>
      <c r="R94" s="21">
        <v>1.9047619047619049E-2</v>
      </c>
      <c r="S94" s="2"/>
      <c r="T94" s="2"/>
      <c r="U94" s="2"/>
      <c r="V94" s="2"/>
      <c r="W94" s="2"/>
      <c r="X94" s="2"/>
      <c r="Y94" s="2"/>
      <c r="Z94" s="2"/>
    </row>
    <row r="95" spans="1:26" ht="13" x14ac:dyDescent="0.15">
      <c r="A95" s="2"/>
      <c r="B95" s="2"/>
      <c r="C95" s="2"/>
      <c r="D95" s="17" t="s">
        <v>45</v>
      </c>
      <c r="E95" s="11">
        <v>12</v>
      </c>
      <c r="F95" s="18">
        <v>0</v>
      </c>
      <c r="G95" s="18">
        <v>0</v>
      </c>
      <c r="H95" s="18">
        <v>20</v>
      </c>
      <c r="I95" s="19">
        <v>22</v>
      </c>
      <c r="J95" s="19">
        <v>0</v>
      </c>
      <c r="K95" s="18">
        <v>0</v>
      </c>
      <c r="L95" s="18">
        <v>0</v>
      </c>
      <c r="M95" s="18">
        <v>19</v>
      </c>
      <c r="N95" s="19">
        <v>19</v>
      </c>
      <c r="O95" s="19">
        <v>0</v>
      </c>
      <c r="P95" s="20">
        <v>1</v>
      </c>
      <c r="Q95" s="21">
        <v>0.48749999999999999</v>
      </c>
      <c r="R95" s="21">
        <v>0</v>
      </c>
      <c r="S95" s="2"/>
      <c r="T95" s="2"/>
      <c r="U95" s="2"/>
      <c r="V95" s="2"/>
      <c r="W95" s="2"/>
      <c r="X95" s="2"/>
      <c r="Y95" s="2"/>
      <c r="Z95" s="2"/>
    </row>
    <row r="96" spans="1:26" ht="13" x14ac:dyDescent="0.15">
      <c r="A96" s="2"/>
      <c r="B96" s="2"/>
      <c r="C96" s="2"/>
      <c r="D96" s="17" t="s">
        <v>45</v>
      </c>
      <c r="E96" s="11">
        <v>13</v>
      </c>
      <c r="F96" s="18">
        <v>0</v>
      </c>
      <c r="G96" s="18">
        <v>0</v>
      </c>
      <c r="H96" s="18">
        <v>26</v>
      </c>
      <c r="I96" s="19">
        <v>24</v>
      </c>
      <c r="J96" s="19">
        <v>0</v>
      </c>
      <c r="K96" s="18">
        <v>0</v>
      </c>
      <c r="L96" s="18">
        <v>1</v>
      </c>
      <c r="M96" s="18">
        <v>31</v>
      </c>
      <c r="N96" s="19">
        <v>17</v>
      </c>
      <c r="O96" s="19">
        <v>0</v>
      </c>
      <c r="P96" s="20">
        <v>1</v>
      </c>
      <c r="Q96" s="21">
        <v>0.58585858585858586</v>
      </c>
      <c r="R96" s="21">
        <v>1.020408163265306E-2</v>
      </c>
      <c r="S96" s="2"/>
      <c r="T96" s="2"/>
      <c r="U96" s="2"/>
      <c r="V96" s="2"/>
      <c r="W96" s="2"/>
      <c r="X96" s="2"/>
      <c r="Y96" s="2"/>
      <c r="Z96" s="2"/>
    </row>
    <row r="97" spans="1:26" ht="13" x14ac:dyDescent="0.15">
      <c r="A97" s="2"/>
      <c r="B97" s="2"/>
      <c r="C97" s="2"/>
      <c r="D97" s="17" t="s">
        <v>45</v>
      </c>
      <c r="E97" s="11">
        <v>14</v>
      </c>
      <c r="F97" s="18">
        <v>0</v>
      </c>
      <c r="G97" s="18">
        <v>2</v>
      </c>
      <c r="H97" s="18">
        <v>34</v>
      </c>
      <c r="I97" s="19">
        <v>21</v>
      </c>
      <c r="J97" s="19">
        <v>0</v>
      </c>
      <c r="K97" s="18">
        <v>0</v>
      </c>
      <c r="L97" s="18">
        <v>0</v>
      </c>
      <c r="M97" s="18">
        <v>35</v>
      </c>
      <c r="N97" s="19">
        <v>29</v>
      </c>
      <c r="O97" s="19">
        <v>3</v>
      </c>
      <c r="P97" s="20">
        <v>1</v>
      </c>
      <c r="Q97" s="21">
        <v>0.57258064516129037</v>
      </c>
      <c r="R97" s="21">
        <v>4.2016806722689079E-2</v>
      </c>
      <c r="S97" s="2"/>
      <c r="T97" s="2"/>
      <c r="U97" s="2"/>
      <c r="V97" s="2"/>
      <c r="W97" s="2"/>
      <c r="X97" s="2"/>
      <c r="Y97" s="2"/>
      <c r="Z97" s="2"/>
    </row>
    <row r="98" spans="1:26" ht="13" x14ac:dyDescent="0.15">
      <c r="A98" s="2"/>
      <c r="B98" s="2"/>
      <c r="C98" s="2"/>
      <c r="D98" s="17" t="s">
        <v>45</v>
      </c>
      <c r="E98" s="11">
        <v>15</v>
      </c>
      <c r="F98" s="18">
        <v>0</v>
      </c>
      <c r="G98" s="18">
        <v>1</v>
      </c>
      <c r="H98" s="18">
        <v>39</v>
      </c>
      <c r="I98" s="19">
        <v>8</v>
      </c>
      <c r="J98" s="19">
        <v>0</v>
      </c>
      <c r="K98" s="18">
        <v>0</v>
      </c>
      <c r="L98" s="18">
        <v>0</v>
      </c>
      <c r="M98" s="18">
        <v>42</v>
      </c>
      <c r="N98" s="19">
        <v>7</v>
      </c>
      <c r="O98" s="19">
        <v>0</v>
      </c>
      <c r="P98" s="20">
        <v>1</v>
      </c>
      <c r="Q98" s="21">
        <v>0.84536082474226804</v>
      </c>
      <c r="R98" s="21">
        <v>1.0416666666666666E-2</v>
      </c>
      <c r="S98" s="2"/>
      <c r="T98" s="2"/>
      <c r="U98" s="2"/>
      <c r="V98" s="2"/>
      <c r="W98" s="2"/>
      <c r="X98" s="2"/>
      <c r="Y98" s="2"/>
      <c r="Z98" s="2"/>
    </row>
    <row r="99" spans="1:26" ht="13" x14ac:dyDescent="0.15">
      <c r="A99" s="2"/>
      <c r="B99" s="2"/>
      <c r="C99" s="2"/>
      <c r="D99" s="17" t="s">
        <v>45</v>
      </c>
      <c r="E99" s="11">
        <v>16</v>
      </c>
      <c r="F99" s="18">
        <v>0</v>
      </c>
      <c r="G99" s="18">
        <v>0</v>
      </c>
      <c r="H99" s="18">
        <v>27</v>
      </c>
      <c r="I99" s="19">
        <v>12</v>
      </c>
      <c r="J99" s="19">
        <v>1</v>
      </c>
      <c r="K99" s="18">
        <v>0</v>
      </c>
      <c r="L99" s="18">
        <v>0</v>
      </c>
      <c r="M99" s="18">
        <v>23</v>
      </c>
      <c r="N99" s="19">
        <v>12</v>
      </c>
      <c r="O99" s="19">
        <v>0</v>
      </c>
      <c r="P99" s="20">
        <v>1</v>
      </c>
      <c r="Q99" s="21">
        <v>0.66666666666666663</v>
      </c>
      <c r="R99" s="21">
        <v>1.3513513513513514E-2</v>
      </c>
      <c r="S99" s="2"/>
      <c r="T99" s="2"/>
      <c r="U99" s="2"/>
      <c r="V99" s="2"/>
      <c r="W99" s="2"/>
      <c r="X99" s="2"/>
      <c r="Y99" s="2"/>
      <c r="Z99" s="2"/>
    </row>
    <row r="100" spans="1:26" ht="13" x14ac:dyDescent="0.15">
      <c r="A100" s="2"/>
      <c r="B100" s="2"/>
      <c r="C100" s="2"/>
      <c r="D100" s="17" t="s">
        <v>45</v>
      </c>
      <c r="E100" s="11">
        <v>17</v>
      </c>
      <c r="F100" s="18">
        <v>0</v>
      </c>
      <c r="G100" s="18">
        <v>0</v>
      </c>
      <c r="H100" s="18">
        <v>23</v>
      </c>
      <c r="I100" s="19">
        <v>10</v>
      </c>
      <c r="J100" s="19">
        <v>0</v>
      </c>
      <c r="K100" s="18">
        <v>0</v>
      </c>
      <c r="L100" s="18">
        <v>0</v>
      </c>
      <c r="M100" s="18">
        <v>28</v>
      </c>
      <c r="N100" s="19">
        <v>13</v>
      </c>
      <c r="O100" s="19">
        <v>0</v>
      </c>
      <c r="P100" s="20">
        <v>1</v>
      </c>
      <c r="Q100" s="21">
        <v>0.68918918918918914</v>
      </c>
      <c r="R100" s="21">
        <v>0</v>
      </c>
      <c r="S100" s="2"/>
      <c r="T100" s="2"/>
      <c r="U100" s="2"/>
      <c r="V100" s="2"/>
      <c r="W100" s="2"/>
      <c r="X100" s="2"/>
      <c r="Y100" s="2"/>
      <c r="Z100" s="2"/>
    </row>
    <row r="101" spans="1:26" ht="13" x14ac:dyDescent="0.15">
      <c r="A101" s="2"/>
      <c r="B101" s="2"/>
      <c r="C101" s="2"/>
      <c r="D101" s="17" t="s">
        <v>45</v>
      </c>
      <c r="E101" s="11">
        <v>18</v>
      </c>
      <c r="F101" s="18">
        <v>0</v>
      </c>
      <c r="G101" s="18">
        <v>0</v>
      </c>
      <c r="H101" s="18">
        <v>23</v>
      </c>
      <c r="I101" s="19">
        <v>11</v>
      </c>
      <c r="J101" s="19">
        <v>0</v>
      </c>
      <c r="K101" s="18">
        <v>0</v>
      </c>
      <c r="L101" s="18">
        <v>1</v>
      </c>
      <c r="M101" s="18">
        <v>26</v>
      </c>
      <c r="N101" s="19">
        <v>13</v>
      </c>
      <c r="O101" s="19">
        <v>0</v>
      </c>
      <c r="P101" s="20">
        <v>1</v>
      </c>
      <c r="Q101" s="21">
        <v>0.67567567567567566</v>
      </c>
      <c r="R101" s="21">
        <v>1.3698630136986301E-2</v>
      </c>
      <c r="S101" s="2"/>
      <c r="T101" s="2"/>
      <c r="U101" s="2"/>
      <c r="V101" s="2"/>
      <c r="W101" s="2"/>
      <c r="X101" s="2"/>
      <c r="Y101" s="2"/>
      <c r="Z101" s="2"/>
    </row>
    <row r="102" spans="1:26" ht="13" x14ac:dyDescent="0.15">
      <c r="A102" s="2"/>
      <c r="B102" s="2"/>
      <c r="C102" s="2"/>
      <c r="D102" s="17" t="s">
        <v>45</v>
      </c>
      <c r="E102" s="11">
        <v>19</v>
      </c>
      <c r="F102" s="18">
        <v>0</v>
      </c>
      <c r="G102" s="18">
        <v>2</v>
      </c>
      <c r="H102" s="18">
        <v>39</v>
      </c>
      <c r="I102" s="19">
        <v>13</v>
      </c>
      <c r="J102" s="19">
        <v>0</v>
      </c>
      <c r="K102" s="18">
        <v>0</v>
      </c>
      <c r="L102" s="18">
        <v>0</v>
      </c>
      <c r="M102" s="18">
        <v>36</v>
      </c>
      <c r="N102" s="19">
        <v>13</v>
      </c>
      <c r="O102" s="19">
        <v>0</v>
      </c>
      <c r="P102" s="20">
        <v>1</v>
      </c>
      <c r="Q102" s="21">
        <v>0.74757281553398058</v>
      </c>
      <c r="R102" s="21">
        <v>1.9801980198019802E-2</v>
      </c>
      <c r="S102" s="2"/>
      <c r="T102" s="2"/>
      <c r="U102" s="2"/>
      <c r="V102" s="2"/>
      <c r="W102" s="2"/>
      <c r="X102" s="2"/>
      <c r="Y102" s="2"/>
      <c r="Z102" s="2"/>
    </row>
    <row r="103" spans="1:26" ht="13" x14ac:dyDescent="0.15">
      <c r="A103" s="2"/>
      <c r="B103" s="2"/>
      <c r="C103" s="2"/>
      <c r="D103" s="17" t="s">
        <v>45</v>
      </c>
      <c r="E103" s="11">
        <v>20</v>
      </c>
      <c r="F103" s="18">
        <v>0</v>
      </c>
      <c r="G103" s="18">
        <v>0</v>
      </c>
      <c r="H103" s="18">
        <v>32</v>
      </c>
      <c r="I103" s="19">
        <v>6</v>
      </c>
      <c r="J103" s="19">
        <v>0</v>
      </c>
      <c r="K103" s="18">
        <v>0</v>
      </c>
      <c r="L103" s="18">
        <v>0</v>
      </c>
      <c r="M103" s="18">
        <v>41</v>
      </c>
      <c r="N103" s="19">
        <v>7</v>
      </c>
      <c r="O103" s="19">
        <v>1</v>
      </c>
      <c r="P103" s="20">
        <v>1</v>
      </c>
      <c r="Q103" s="21">
        <v>0.83908045977011492</v>
      </c>
      <c r="R103" s="21">
        <v>1.1627906976744186E-2</v>
      </c>
      <c r="S103" s="2"/>
      <c r="T103" s="2"/>
      <c r="U103" s="2"/>
      <c r="V103" s="2"/>
      <c r="W103" s="2"/>
      <c r="X103" s="2"/>
      <c r="Y103" s="2"/>
      <c r="Z103" s="2"/>
    </row>
    <row r="104" spans="1:26" ht="13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" t="s">
        <v>30</v>
      </c>
      <c r="P104" s="22">
        <v>1</v>
      </c>
      <c r="Q104" s="22">
        <v>0.65544564388025761</v>
      </c>
      <c r="R104" s="22">
        <v>1.390974539111085E-2</v>
      </c>
      <c r="S104" s="2"/>
      <c r="T104" s="2"/>
      <c r="U104" s="2"/>
      <c r="V104" s="2"/>
      <c r="W104" s="2"/>
      <c r="X104" s="2"/>
      <c r="Y104" s="2"/>
      <c r="Z104" s="2"/>
    </row>
    <row r="105" spans="1:26" ht="13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" t="s">
        <v>31</v>
      </c>
      <c r="P105" s="22">
        <v>0</v>
      </c>
      <c r="Q105" s="22">
        <v>0.10506863657920278</v>
      </c>
      <c r="R105" s="22">
        <v>1.2850749973327641E-2</v>
      </c>
      <c r="S105" s="2"/>
      <c r="T105" s="2"/>
      <c r="U105" s="2"/>
      <c r="V105" s="2"/>
      <c r="W105" s="2"/>
      <c r="X105" s="2"/>
      <c r="Y105" s="2"/>
      <c r="Z105" s="2"/>
    </row>
    <row r="106" spans="1:26" ht="13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 x14ac:dyDescent="0.15">
      <c r="A109" s="2"/>
      <c r="B109" s="2"/>
      <c r="C109" s="2"/>
      <c r="D109" s="7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</sheetData>
  <mergeCells count="24">
    <mergeCell ref="D3:D5"/>
    <mergeCell ref="E3:E5"/>
    <mergeCell ref="F3:O3"/>
    <mergeCell ref="Q3:R3"/>
    <mergeCell ref="F4:J4"/>
    <mergeCell ref="K4:O4"/>
    <mergeCell ref="D29:D31"/>
    <mergeCell ref="E29:E31"/>
    <mergeCell ref="F29:O29"/>
    <mergeCell ref="Q29:R29"/>
    <mergeCell ref="F30:J30"/>
    <mergeCell ref="K30:O30"/>
    <mergeCell ref="D55:D57"/>
    <mergeCell ref="E55:E57"/>
    <mergeCell ref="F55:O55"/>
    <mergeCell ref="Q55:R55"/>
    <mergeCell ref="F56:J56"/>
    <mergeCell ref="K56:O56"/>
    <mergeCell ref="D81:D83"/>
    <mergeCell ref="E81:E83"/>
    <mergeCell ref="F81:O81"/>
    <mergeCell ref="Q81:R81"/>
    <mergeCell ref="F82:J82"/>
    <mergeCell ref="K82:O8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BF2F-4734-C041-B4AC-AD2A798C35E2}">
  <sheetPr>
    <outlinePr summaryBelow="0" summaryRight="0"/>
  </sheetPr>
  <dimension ref="A1:Z1000"/>
  <sheetViews>
    <sheetView workbookViewId="0">
      <selection activeCell="D2" sqref="D2"/>
    </sheetView>
  </sheetViews>
  <sheetFormatPr baseColWidth="10" defaultColWidth="14.5" defaultRowHeight="15.75" customHeight="1" x14ac:dyDescent="0.15"/>
  <cols>
    <col min="1" max="1" width="12.5" style="3" customWidth="1"/>
    <col min="2" max="2" width="7.6640625" style="3" customWidth="1"/>
    <col min="3" max="4" width="7.5" style="3" customWidth="1"/>
    <col min="5" max="5" width="7" style="3" customWidth="1"/>
    <col min="6" max="6" width="6.6640625" style="3" customWidth="1"/>
    <col min="7" max="7" width="6.83203125" style="3" customWidth="1"/>
    <col min="8" max="8" width="6.5" style="3" customWidth="1"/>
    <col min="9" max="9" width="7.33203125" style="3" customWidth="1"/>
    <col min="10" max="10" width="6.33203125" style="3" customWidth="1"/>
    <col min="11" max="11" width="7" style="3" customWidth="1"/>
    <col min="12" max="12" width="6.5" style="3" customWidth="1"/>
    <col min="13" max="13" width="7.33203125" style="3" customWidth="1"/>
    <col min="14" max="14" width="6.83203125" style="3" customWidth="1"/>
    <col min="15" max="15" width="6.1640625" style="3" customWidth="1"/>
    <col min="16" max="16" width="8.5" style="3" customWidth="1"/>
    <col min="17" max="17" width="5.1640625" style="3" customWidth="1"/>
    <col min="18" max="18" width="6.1640625" style="3" customWidth="1"/>
    <col min="19" max="16384" width="14.5" style="3"/>
  </cols>
  <sheetData>
    <row r="1" spans="1:26" ht="15.75" customHeight="1" x14ac:dyDescent="0.15">
      <c r="A1" s="1" t="s">
        <v>0</v>
      </c>
      <c r="B1" s="2"/>
      <c r="C1" s="40"/>
      <c r="D1" s="4" t="s">
        <v>49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15">
      <c r="A2" s="6" t="s">
        <v>2</v>
      </c>
      <c r="B2" s="6" t="s">
        <v>3</v>
      </c>
      <c r="C2" s="2"/>
      <c r="D2" s="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15">
      <c r="A3" s="30" t="s">
        <v>4</v>
      </c>
      <c r="B3" s="9" t="s">
        <v>5</v>
      </c>
      <c r="C3" s="2"/>
      <c r="D3" s="44"/>
      <c r="E3" s="47" t="s">
        <v>6</v>
      </c>
      <c r="F3" s="48" t="s">
        <v>50</v>
      </c>
      <c r="G3" s="49"/>
      <c r="H3" s="49"/>
      <c r="I3" s="49"/>
      <c r="J3" s="49"/>
      <c r="K3" s="49"/>
      <c r="L3" s="49"/>
      <c r="M3" s="49"/>
      <c r="N3" s="49"/>
      <c r="O3" s="50"/>
      <c r="P3" s="31" t="s">
        <v>8</v>
      </c>
      <c r="Q3" s="51" t="s">
        <v>9</v>
      </c>
      <c r="R3" s="5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15">
      <c r="A4" s="11" t="s">
        <v>10</v>
      </c>
      <c r="B4" s="12" t="s">
        <v>11</v>
      </c>
      <c r="C4" s="2"/>
      <c r="D4" s="45"/>
      <c r="E4" s="45"/>
      <c r="F4" s="53" t="s">
        <v>43</v>
      </c>
      <c r="G4" s="54"/>
      <c r="H4" s="54"/>
      <c r="I4" s="54"/>
      <c r="J4" s="54"/>
      <c r="K4" s="55" t="s">
        <v>44</v>
      </c>
      <c r="L4" s="49"/>
      <c r="M4" s="49"/>
      <c r="N4" s="49"/>
      <c r="O4" s="50"/>
      <c r="P4" s="13" t="s">
        <v>14</v>
      </c>
      <c r="Q4" s="14" t="s">
        <v>15</v>
      </c>
      <c r="R4" s="13" t="s">
        <v>16</v>
      </c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15">
      <c r="A5" s="11" t="s">
        <v>17</v>
      </c>
      <c r="B5" s="11" t="s">
        <v>18</v>
      </c>
      <c r="C5" s="2"/>
      <c r="D5" s="46"/>
      <c r="E5" s="46"/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5" t="s">
        <v>19</v>
      </c>
      <c r="L5" s="15" t="s">
        <v>20</v>
      </c>
      <c r="M5" s="15" t="s">
        <v>21</v>
      </c>
      <c r="N5" s="15" t="s">
        <v>22</v>
      </c>
      <c r="O5" s="15" t="s">
        <v>23</v>
      </c>
      <c r="P5" s="16" t="s">
        <v>24</v>
      </c>
      <c r="Q5" s="16" t="s">
        <v>25</v>
      </c>
      <c r="R5" s="16" t="s">
        <v>25</v>
      </c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15">
      <c r="A6" s="11" t="s">
        <v>26</v>
      </c>
      <c r="B6" s="11" t="s">
        <v>27</v>
      </c>
      <c r="C6" s="2"/>
      <c r="D6" s="17" t="s">
        <v>51</v>
      </c>
      <c r="E6" s="11">
        <v>1</v>
      </c>
      <c r="F6" s="18">
        <v>0</v>
      </c>
      <c r="G6" s="18">
        <v>0</v>
      </c>
      <c r="H6" s="18">
        <v>0</v>
      </c>
      <c r="I6" s="19">
        <v>52</v>
      </c>
      <c r="J6" s="19">
        <v>0</v>
      </c>
      <c r="K6" s="18">
        <v>57</v>
      </c>
      <c r="L6" s="18">
        <v>0</v>
      </c>
      <c r="M6" s="18">
        <v>0</v>
      </c>
      <c r="N6" s="19">
        <v>0</v>
      </c>
      <c r="O6" s="19">
        <v>0</v>
      </c>
      <c r="P6" s="20">
        <v>0</v>
      </c>
      <c r="Q6" s="21">
        <v>0.52293577981651373</v>
      </c>
      <c r="R6" s="21">
        <v>0</v>
      </c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15">
      <c r="A7" s="11" t="s">
        <v>28</v>
      </c>
      <c r="B7" s="11" t="s">
        <v>29</v>
      </c>
      <c r="C7" s="2"/>
      <c r="D7" s="17" t="s">
        <v>51</v>
      </c>
      <c r="E7" s="11">
        <v>2</v>
      </c>
      <c r="F7" s="18">
        <v>0</v>
      </c>
      <c r="G7" s="18">
        <v>0</v>
      </c>
      <c r="H7" s="18">
        <v>0</v>
      </c>
      <c r="I7" s="19">
        <v>39</v>
      </c>
      <c r="J7" s="19">
        <v>0</v>
      </c>
      <c r="K7" s="18">
        <v>46</v>
      </c>
      <c r="L7" s="18">
        <v>0</v>
      </c>
      <c r="M7" s="18">
        <v>0</v>
      </c>
      <c r="N7" s="19">
        <v>0</v>
      </c>
      <c r="O7" s="19">
        <v>0</v>
      </c>
      <c r="P7" s="20">
        <v>0</v>
      </c>
      <c r="Q7" s="21">
        <v>0.54117647058823526</v>
      </c>
      <c r="R7" s="21">
        <v>0</v>
      </c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15">
      <c r="A8" s="2"/>
      <c r="B8" s="2"/>
      <c r="C8" s="2"/>
      <c r="D8" s="17" t="s">
        <v>51</v>
      </c>
      <c r="E8" s="11">
        <v>3</v>
      </c>
      <c r="F8" s="18">
        <v>0</v>
      </c>
      <c r="G8" s="18">
        <v>0</v>
      </c>
      <c r="H8" s="18">
        <v>0</v>
      </c>
      <c r="I8" s="19">
        <v>46</v>
      </c>
      <c r="J8" s="19">
        <v>0</v>
      </c>
      <c r="K8" s="18">
        <v>53</v>
      </c>
      <c r="L8" s="18">
        <v>0</v>
      </c>
      <c r="M8" s="18">
        <v>0</v>
      </c>
      <c r="N8" s="19">
        <v>0</v>
      </c>
      <c r="O8" s="19">
        <v>0</v>
      </c>
      <c r="P8" s="20">
        <v>0</v>
      </c>
      <c r="Q8" s="21">
        <v>0.53535353535353536</v>
      </c>
      <c r="R8" s="21">
        <v>0</v>
      </c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15">
      <c r="A9" s="2"/>
      <c r="B9" s="2"/>
      <c r="C9" s="2"/>
      <c r="D9" s="17" t="s">
        <v>51</v>
      </c>
      <c r="E9" s="11">
        <v>4</v>
      </c>
      <c r="F9" s="18">
        <v>0</v>
      </c>
      <c r="G9" s="18">
        <v>0</v>
      </c>
      <c r="H9" s="18">
        <v>0</v>
      </c>
      <c r="I9" s="19">
        <v>51</v>
      </c>
      <c r="J9" s="19">
        <v>0</v>
      </c>
      <c r="K9" s="18">
        <v>64</v>
      </c>
      <c r="L9" s="18">
        <v>0</v>
      </c>
      <c r="M9" s="18">
        <v>0</v>
      </c>
      <c r="N9" s="19">
        <v>0</v>
      </c>
      <c r="O9" s="19">
        <v>0</v>
      </c>
      <c r="P9" s="20">
        <v>0</v>
      </c>
      <c r="Q9" s="21">
        <v>0.55652173913043479</v>
      </c>
      <c r="R9" s="21">
        <v>0</v>
      </c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15">
      <c r="A10" s="2"/>
      <c r="B10" s="2"/>
      <c r="C10" s="2"/>
      <c r="D10" s="17" t="s">
        <v>51</v>
      </c>
      <c r="E10" s="11">
        <v>5</v>
      </c>
      <c r="F10" s="18">
        <v>0</v>
      </c>
      <c r="G10" s="18">
        <v>0</v>
      </c>
      <c r="H10" s="18">
        <v>0</v>
      </c>
      <c r="I10" s="19">
        <v>56</v>
      </c>
      <c r="J10" s="19">
        <v>0</v>
      </c>
      <c r="K10" s="18">
        <v>57</v>
      </c>
      <c r="L10" s="18">
        <v>0</v>
      </c>
      <c r="M10" s="18">
        <v>0</v>
      </c>
      <c r="N10" s="19">
        <v>0</v>
      </c>
      <c r="O10" s="19">
        <v>0</v>
      </c>
      <c r="P10" s="20">
        <v>0</v>
      </c>
      <c r="Q10" s="21">
        <v>0.50442477876106195</v>
      </c>
      <c r="R10" s="21">
        <v>0</v>
      </c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15">
      <c r="A11" s="2"/>
      <c r="B11" s="2"/>
      <c r="C11" s="2"/>
      <c r="D11" s="17" t="s">
        <v>51</v>
      </c>
      <c r="E11" s="11">
        <v>6</v>
      </c>
      <c r="F11" s="18">
        <v>0</v>
      </c>
      <c r="G11" s="18">
        <v>0</v>
      </c>
      <c r="H11" s="18">
        <v>0</v>
      </c>
      <c r="I11" s="19">
        <v>42</v>
      </c>
      <c r="J11" s="19">
        <v>0</v>
      </c>
      <c r="K11" s="18">
        <v>53</v>
      </c>
      <c r="L11" s="18">
        <v>0</v>
      </c>
      <c r="M11" s="18">
        <v>0</v>
      </c>
      <c r="N11" s="19">
        <v>0</v>
      </c>
      <c r="O11" s="19">
        <v>0</v>
      </c>
      <c r="P11" s="20">
        <v>0</v>
      </c>
      <c r="Q11" s="21">
        <v>0.55789473684210522</v>
      </c>
      <c r="R11" s="21">
        <v>0</v>
      </c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15">
      <c r="A12" s="2"/>
      <c r="B12" s="2"/>
      <c r="C12" s="2"/>
      <c r="D12" s="17" t="s">
        <v>51</v>
      </c>
      <c r="E12" s="11">
        <v>7</v>
      </c>
      <c r="F12" s="18">
        <v>0</v>
      </c>
      <c r="G12" s="18">
        <v>0</v>
      </c>
      <c r="H12" s="18">
        <v>0</v>
      </c>
      <c r="I12" s="19">
        <v>56</v>
      </c>
      <c r="J12" s="19">
        <v>0</v>
      </c>
      <c r="K12" s="18">
        <v>44</v>
      </c>
      <c r="L12" s="18">
        <v>0</v>
      </c>
      <c r="M12" s="18">
        <v>0</v>
      </c>
      <c r="N12" s="19">
        <v>0</v>
      </c>
      <c r="O12" s="19">
        <v>0</v>
      </c>
      <c r="P12" s="20">
        <v>0</v>
      </c>
      <c r="Q12" s="21">
        <v>0.44</v>
      </c>
      <c r="R12" s="21">
        <v>0</v>
      </c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15">
      <c r="A13" s="2"/>
      <c r="B13" s="2"/>
      <c r="C13" s="2"/>
      <c r="D13" s="17" t="s">
        <v>51</v>
      </c>
      <c r="E13" s="11">
        <v>8</v>
      </c>
      <c r="F13" s="18">
        <v>0</v>
      </c>
      <c r="G13" s="18">
        <v>0</v>
      </c>
      <c r="H13" s="18">
        <v>0</v>
      </c>
      <c r="I13" s="19">
        <v>45</v>
      </c>
      <c r="J13" s="19">
        <v>0</v>
      </c>
      <c r="K13" s="18">
        <v>47</v>
      </c>
      <c r="L13" s="18">
        <v>0</v>
      </c>
      <c r="M13" s="18">
        <v>0</v>
      </c>
      <c r="N13" s="19">
        <v>0</v>
      </c>
      <c r="O13" s="19">
        <v>0</v>
      </c>
      <c r="P13" s="20">
        <v>0</v>
      </c>
      <c r="Q13" s="21">
        <v>0.51086956521739135</v>
      </c>
      <c r="R13" s="21">
        <v>0</v>
      </c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15">
      <c r="A14" s="2"/>
      <c r="B14" s="2"/>
      <c r="C14" s="2"/>
      <c r="D14" s="17" t="s">
        <v>51</v>
      </c>
      <c r="E14" s="11">
        <v>9</v>
      </c>
      <c r="F14" s="18">
        <v>0</v>
      </c>
      <c r="G14" s="18">
        <v>0</v>
      </c>
      <c r="H14" s="18">
        <v>0</v>
      </c>
      <c r="I14" s="19">
        <v>47</v>
      </c>
      <c r="J14" s="19">
        <v>0</v>
      </c>
      <c r="K14" s="18">
        <v>37</v>
      </c>
      <c r="L14" s="18">
        <v>0</v>
      </c>
      <c r="M14" s="18">
        <v>0</v>
      </c>
      <c r="N14" s="19">
        <v>0</v>
      </c>
      <c r="O14" s="19">
        <v>0</v>
      </c>
      <c r="P14" s="20">
        <v>0</v>
      </c>
      <c r="Q14" s="21">
        <v>0.44047619047619047</v>
      </c>
      <c r="R14" s="21">
        <v>0</v>
      </c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15">
      <c r="A15" s="2"/>
      <c r="B15" s="2"/>
      <c r="C15" s="2"/>
      <c r="D15" s="17" t="s">
        <v>51</v>
      </c>
      <c r="E15" s="11">
        <v>10</v>
      </c>
      <c r="F15" s="18">
        <v>1</v>
      </c>
      <c r="G15" s="18">
        <v>0</v>
      </c>
      <c r="H15" s="18">
        <v>0</v>
      </c>
      <c r="I15" s="19">
        <v>45</v>
      </c>
      <c r="J15" s="19">
        <v>0</v>
      </c>
      <c r="K15" s="18">
        <v>52</v>
      </c>
      <c r="L15" s="18">
        <v>0</v>
      </c>
      <c r="M15" s="18">
        <v>0</v>
      </c>
      <c r="N15" s="19">
        <v>0</v>
      </c>
      <c r="O15" s="19">
        <v>0</v>
      </c>
      <c r="P15" s="20">
        <v>0</v>
      </c>
      <c r="Q15" s="21">
        <v>0.54081632653061229</v>
      </c>
      <c r="R15" s="21">
        <v>0</v>
      </c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15">
      <c r="A16" s="2"/>
      <c r="B16" s="2"/>
      <c r="C16" s="2"/>
      <c r="D16" s="17" t="s">
        <v>51</v>
      </c>
      <c r="E16" s="11">
        <v>11</v>
      </c>
      <c r="F16" s="18">
        <v>0</v>
      </c>
      <c r="G16" s="18">
        <v>0</v>
      </c>
      <c r="H16" s="18">
        <v>0</v>
      </c>
      <c r="I16" s="19">
        <v>51</v>
      </c>
      <c r="J16" s="19">
        <v>0</v>
      </c>
      <c r="K16" s="18">
        <v>55</v>
      </c>
      <c r="L16" s="18">
        <v>0</v>
      </c>
      <c r="M16" s="18">
        <v>0</v>
      </c>
      <c r="N16" s="19">
        <v>0</v>
      </c>
      <c r="O16" s="19">
        <v>0</v>
      </c>
      <c r="P16" s="20">
        <v>0</v>
      </c>
      <c r="Q16" s="21">
        <v>0.51886792452830188</v>
      </c>
      <c r="R16" s="21">
        <v>0</v>
      </c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15">
      <c r="A17" s="2"/>
      <c r="B17" s="2"/>
      <c r="C17" s="2"/>
      <c r="D17" s="17" t="s">
        <v>51</v>
      </c>
      <c r="E17" s="11">
        <v>12</v>
      </c>
      <c r="F17" s="18">
        <v>0</v>
      </c>
      <c r="G17" s="18">
        <v>0</v>
      </c>
      <c r="H17" s="18">
        <v>0</v>
      </c>
      <c r="I17" s="19">
        <v>49</v>
      </c>
      <c r="J17" s="19">
        <v>0</v>
      </c>
      <c r="K17" s="18">
        <v>62</v>
      </c>
      <c r="L17" s="18">
        <v>0</v>
      </c>
      <c r="M17" s="18">
        <v>0</v>
      </c>
      <c r="N17" s="19">
        <v>0</v>
      </c>
      <c r="O17" s="19">
        <v>0</v>
      </c>
      <c r="P17" s="20">
        <v>0</v>
      </c>
      <c r="Q17" s="21">
        <v>0.55855855855855852</v>
      </c>
      <c r="R17" s="21">
        <v>0</v>
      </c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15">
      <c r="A18" s="2"/>
      <c r="B18" s="2"/>
      <c r="C18" s="2"/>
      <c r="D18" s="17" t="s">
        <v>51</v>
      </c>
      <c r="E18" s="11">
        <v>13</v>
      </c>
      <c r="F18" s="18">
        <v>0</v>
      </c>
      <c r="G18" s="18">
        <v>0</v>
      </c>
      <c r="H18" s="18">
        <v>0</v>
      </c>
      <c r="I18" s="19">
        <v>41</v>
      </c>
      <c r="J18" s="19">
        <v>0</v>
      </c>
      <c r="K18" s="18">
        <v>56</v>
      </c>
      <c r="L18" s="18">
        <v>0</v>
      </c>
      <c r="M18" s="18">
        <v>0</v>
      </c>
      <c r="N18" s="19">
        <v>0</v>
      </c>
      <c r="O18" s="19">
        <v>0</v>
      </c>
      <c r="P18" s="20">
        <v>0</v>
      </c>
      <c r="Q18" s="21">
        <v>0.57731958762886593</v>
      </c>
      <c r="R18" s="21">
        <v>0</v>
      </c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15">
      <c r="A19" s="2"/>
      <c r="B19" s="2"/>
      <c r="C19" s="2"/>
      <c r="D19" s="17" t="s">
        <v>51</v>
      </c>
      <c r="E19" s="11">
        <v>14</v>
      </c>
      <c r="F19" s="18">
        <v>0</v>
      </c>
      <c r="G19" s="18">
        <v>0</v>
      </c>
      <c r="H19" s="18">
        <v>0</v>
      </c>
      <c r="I19" s="19">
        <v>52</v>
      </c>
      <c r="J19" s="19">
        <v>0</v>
      </c>
      <c r="K19" s="18">
        <v>63</v>
      </c>
      <c r="L19" s="18">
        <v>0</v>
      </c>
      <c r="M19" s="18">
        <v>0</v>
      </c>
      <c r="N19" s="19">
        <v>0</v>
      </c>
      <c r="O19" s="19">
        <v>0</v>
      </c>
      <c r="P19" s="20">
        <v>0</v>
      </c>
      <c r="Q19" s="21">
        <v>0.54782608695652169</v>
      </c>
      <c r="R19" s="21">
        <v>0</v>
      </c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15">
      <c r="A20" s="2"/>
      <c r="B20" s="2"/>
      <c r="C20" s="2"/>
      <c r="D20" s="17" t="s">
        <v>51</v>
      </c>
      <c r="E20" s="11">
        <v>15</v>
      </c>
      <c r="F20" s="18">
        <v>0</v>
      </c>
      <c r="G20" s="18">
        <v>0</v>
      </c>
      <c r="H20" s="18">
        <v>0</v>
      </c>
      <c r="I20" s="19">
        <v>39</v>
      </c>
      <c r="J20" s="19">
        <v>0</v>
      </c>
      <c r="K20" s="18">
        <v>55</v>
      </c>
      <c r="L20" s="18">
        <v>0</v>
      </c>
      <c r="M20" s="18">
        <v>0</v>
      </c>
      <c r="N20" s="19">
        <v>0</v>
      </c>
      <c r="O20" s="19">
        <v>0</v>
      </c>
      <c r="P20" s="20">
        <v>0</v>
      </c>
      <c r="Q20" s="21">
        <v>0.58510638297872342</v>
      </c>
      <c r="R20" s="21">
        <v>0</v>
      </c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15">
      <c r="A21" s="2"/>
      <c r="B21" s="2"/>
      <c r="C21" s="2"/>
      <c r="D21" s="17" t="s">
        <v>51</v>
      </c>
      <c r="E21" s="11">
        <v>16</v>
      </c>
      <c r="F21" s="18">
        <v>0</v>
      </c>
      <c r="G21" s="18">
        <v>0</v>
      </c>
      <c r="H21" s="18">
        <v>0</v>
      </c>
      <c r="I21" s="19">
        <v>47</v>
      </c>
      <c r="J21" s="19">
        <v>0</v>
      </c>
      <c r="K21" s="18">
        <v>44</v>
      </c>
      <c r="L21" s="18">
        <v>0</v>
      </c>
      <c r="M21" s="18">
        <v>0</v>
      </c>
      <c r="N21" s="19">
        <v>0</v>
      </c>
      <c r="O21" s="19">
        <v>0</v>
      </c>
      <c r="P21" s="20">
        <v>0</v>
      </c>
      <c r="Q21" s="21">
        <v>0.48351648351648352</v>
      </c>
      <c r="R21" s="21">
        <v>0</v>
      </c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15">
      <c r="A22" s="2"/>
      <c r="B22" s="2"/>
      <c r="C22" s="2"/>
      <c r="D22" s="17" t="s">
        <v>51</v>
      </c>
      <c r="E22" s="11">
        <v>17</v>
      </c>
      <c r="F22" s="18">
        <v>0</v>
      </c>
      <c r="G22" s="18">
        <v>0</v>
      </c>
      <c r="H22" s="18">
        <v>0</v>
      </c>
      <c r="I22" s="19">
        <v>51</v>
      </c>
      <c r="J22" s="19">
        <v>0</v>
      </c>
      <c r="K22" s="18">
        <v>42</v>
      </c>
      <c r="L22" s="18">
        <v>0</v>
      </c>
      <c r="M22" s="18">
        <v>0</v>
      </c>
      <c r="N22" s="19">
        <v>0</v>
      </c>
      <c r="O22" s="19">
        <v>0</v>
      </c>
      <c r="P22" s="20">
        <v>0</v>
      </c>
      <c r="Q22" s="21">
        <v>0.45161290322580644</v>
      </c>
      <c r="R22" s="21">
        <v>0</v>
      </c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15">
      <c r="A23" s="2"/>
      <c r="B23" s="2"/>
      <c r="C23" s="2"/>
      <c r="D23" s="17" t="s">
        <v>51</v>
      </c>
      <c r="E23" s="11">
        <v>18</v>
      </c>
      <c r="F23" s="18">
        <v>0</v>
      </c>
      <c r="G23" s="18">
        <v>0</v>
      </c>
      <c r="H23" s="18">
        <v>0</v>
      </c>
      <c r="I23" s="19">
        <v>54</v>
      </c>
      <c r="J23" s="19">
        <v>0</v>
      </c>
      <c r="K23" s="18">
        <v>59</v>
      </c>
      <c r="L23" s="18">
        <v>0</v>
      </c>
      <c r="M23" s="18">
        <v>0</v>
      </c>
      <c r="N23" s="19">
        <v>0</v>
      </c>
      <c r="O23" s="19">
        <v>0</v>
      </c>
      <c r="P23" s="20">
        <v>0</v>
      </c>
      <c r="Q23" s="21">
        <v>0.52212389380530977</v>
      </c>
      <c r="R23" s="21">
        <v>0</v>
      </c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15">
      <c r="A24" s="2"/>
      <c r="B24" s="2"/>
      <c r="C24" s="2"/>
      <c r="D24" s="17" t="s">
        <v>51</v>
      </c>
      <c r="E24" s="11">
        <v>19</v>
      </c>
      <c r="F24" s="18">
        <v>0</v>
      </c>
      <c r="G24" s="18">
        <v>0</v>
      </c>
      <c r="H24" s="18">
        <v>0</v>
      </c>
      <c r="I24" s="19">
        <v>45</v>
      </c>
      <c r="J24" s="19">
        <v>0</v>
      </c>
      <c r="K24" s="18">
        <v>64</v>
      </c>
      <c r="L24" s="18">
        <v>0</v>
      </c>
      <c r="M24" s="18">
        <v>0</v>
      </c>
      <c r="N24" s="19">
        <v>0</v>
      </c>
      <c r="O24" s="19">
        <v>0</v>
      </c>
      <c r="P24" s="20">
        <v>0</v>
      </c>
      <c r="Q24" s="21">
        <v>0.58715596330275233</v>
      </c>
      <c r="R24" s="21">
        <v>0</v>
      </c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15">
      <c r="A25" s="2"/>
      <c r="B25" s="2"/>
      <c r="C25" s="2"/>
      <c r="D25" s="17" t="s">
        <v>51</v>
      </c>
      <c r="E25" s="11">
        <v>20</v>
      </c>
      <c r="F25" s="18">
        <v>0</v>
      </c>
      <c r="G25" s="18">
        <v>0</v>
      </c>
      <c r="H25" s="18">
        <v>0</v>
      </c>
      <c r="I25" s="19">
        <v>36</v>
      </c>
      <c r="J25" s="19">
        <v>0</v>
      </c>
      <c r="K25" s="18">
        <v>42</v>
      </c>
      <c r="L25" s="18">
        <v>0</v>
      </c>
      <c r="M25" s="18">
        <v>0</v>
      </c>
      <c r="N25" s="19">
        <v>0</v>
      </c>
      <c r="O25" s="19">
        <v>0</v>
      </c>
      <c r="P25" s="20">
        <v>0</v>
      </c>
      <c r="Q25" s="21">
        <v>0.53846153846153844</v>
      </c>
      <c r="R25" s="21">
        <v>0</v>
      </c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" t="s">
        <v>30</v>
      </c>
      <c r="P26" s="22">
        <v>0</v>
      </c>
      <c r="Q26" s="22">
        <v>0.52605092228394701</v>
      </c>
      <c r="R26" s="22">
        <v>0</v>
      </c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" t="s">
        <v>31</v>
      </c>
      <c r="P27" s="22">
        <v>0</v>
      </c>
      <c r="Q27" s="22">
        <v>4.4047517546424095E-2</v>
      </c>
      <c r="R27" s="22">
        <v>0</v>
      </c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3"/>
      <c r="Q28" s="23"/>
      <c r="R28" s="23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3"/>
      <c r="Q29" s="23"/>
      <c r="R29" s="23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15">
      <c r="A30" s="2"/>
      <c r="B30" s="2"/>
      <c r="C30" s="2"/>
      <c r="D30" s="44"/>
      <c r="E30" s="47" t="s">
        <v>6</v>
      </c>
      <c r="F30" s="48" t="s">
        <v>52</v>
      </c>
      <c r="G30" s="49"/>
      <c r="H30" s="49"/>
      <c r="I30" s="49"/>
      <c r="J30" s="49"/>
      <c r="K30" s="49"/>
      <c r="L30" s="49"/>
      <c r="M30" s="49"/>
      <c r="N30" s="49"/>
      <c r="O30" s="50"/>
      <c r="P30" s="31" t="s">
        <v>8</v>
      </c>
      <c r="Q30" s="51" t="s">
        <v>9</v>
      </c>
      <c r="R30" s="5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15">
      <c r="A31" s="2"/>
      <c r="B31" s="2"/>
      <c r="C31" s="2"/>
      <c r="D31" s="45"/>
      <c r="E31" s="45"/>
      <c r="F31" s="53" t="s">
        <v>43</v>
      </c>
      <c r="G31" s="54"/>
      <c r="H31" s="54"/>
      <c r="I31" s="54"/>
      <c r="J31" s="54"/>
      <c r="K31" s="55" t="s">
        <v>44</v>
      </c>
      <c r="L31" s="49"/>
      <c r="M31" s="49"/>
      <c r="N31" s="49"/>
      <c r="O31" s="50"/>
      <c r="P31" s="13" t="s">
        <v>14</v>
      </c>
      <c r="Q31" s="14" t="s">
        <v>15</v>
      </c>
      <c r="R31" s="13" t="s">
        <v>16</v>
      </c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15">
      <c r="A32" s="2"/>
      <c r="B32" s="2"/>
      <c r="C32" s="2"/>
      <c r="D32" s="46"/>
      <c r="E32" s="46"/>
      <c r="F32" s="15" t="s">
        <v>19</v>
      </c>
      <c r="G32" s="15" t="s">
        <v>20</v>
      </c>
      <c r="H32" s="15" t="s">
        <v>21</v>
      </c>
      <c r="I32" s="15" t="s">
        <v>22</v>
      </c>
      <c r="J32" s="15" t="s">
        <v>23</v>
      </c>
      <c r="K32" s="15" t="s">
        <v>19</v>
      </c>
      <c r="L32" s="15" t="s">
        <v>20</v>
      </c>
      <c r="M32" s="15" t="s">
        <v>21</v>
      </c>
      <c r="N32" s="15" t="s">
        <v>22</v>
      </c>
      <c r="O32" s="15" t="s">
        <v>23</v>
      </c>
      <c r="P32" s="16" t="s">
        <v>24</v>
      </c>
      <c r="Q32" s="16" t="s">
        <v>25</v>
      </c>
      <c r="R32" s="16" t="s">
        <v>25</v>
      </c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15">
      <c r="A33" s="2"/>
      <c r="B33" s="2"/>
      <c r="C33" s="2"/>
      <c r="D33" s="17" t="s">
        <v>51</v>
      </c>
      <c r="E33" s="11">
        <v>1</v>
      </c>
      <c r="F33" s="18">
        <v>0</v>
      </c>
      <c r="G33" s="18">
        <v>0</v>
      </c>
      <c r="H33" s="18">
        <v>0</v>
      </c>
      <c r="I33" s="19">
        <v>46</v>
      </c>
      <c r="J33" s="19">
        <v>0</v>
      </c>
      <c r="K33" s="18">
        <v>56</v>
      </c>
      <c r="L33" s="18">
        <v>0</v>
      </c>
      <c r="M33" s="18">
        <v>0</v>
      </c>
      <c r="N33" s="19">
        <v>0</v>
      </c>
      <c r="O33" s="19">
        <v>0</v>
      </c>
      <c r="P33" s="20">
        <v>0</v>
      </c>
      <c r="Q33" s="21">
        <v>0.5490196078431373</v>
      </c>
      <c r="R33" s="21">
        <v>0</v>
      </c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15">
      <c r="A34" s="2"/>
      <c r="B34" s="2"/>
      <c r="C34" s="2"/>
      <c r="D34" s="17" t="s">
        <v>51</v>
      </c>
      <c r="E34" s="11">
        <v>2</v>
      </c>
      <c r="F34" s="18">
        <v>0</v>
      </c>
      <c r="G34" s="18">
        <v>0</v>
      </c>
      <c r="H34" s="18">
        <v>0</v>
      </c>
      <c r="I34" s="19">
        <v>41</v>
      </c>
      <c r="J34" s="19">
        <v>0</v>
      </c>
      <c r="K34" s="18">
        <v>54</v>
      </c>
      <c r="L34" s="18">
        <v>0</v>
      </c>
      <c r="M34" s="18">
        <v>0</v>
      </c>
      <c r="N34" s="19">
        <v>0</v>
      </c>
      <c r="O34" s="19">
        <v>0</v>
      </c>
      <c r="P34" s="20">
        <v>0</v>
      </c>
      <c r="Q34" s="21">
        <v>0.56842105263157894</v>
      </c>
      <c r="R34" s="21">
        <v>0</v>
      </c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15">
      <c r="A35" s="2"/>
      <c r="B35" s="2"/>
      <c r="C35" s="2"/>
      <c r="D35" s="17" t="s">
        <v>51</v>
      </c>
      <c r="E35" s="11">
        <v>3</v>
      </c>
      <c r="F35" s="18">
        <v>0</v>
      </c>
      <c r="G35" s="18">
        <v>0</v>
      </c>
      <c r="H35" s="18">
        <v>0</v>
      </c>
      <c r="I35" s="19">
        <v>49</v>
      </c>
      <c r="J35" s="19">
        <v>0</v>
      </c>
      <c r="K35" s="18">
        <v>64</v>
      </c>
      <c r="L35" s="18">
        <v>0</v>
      </c>
      <c r="M35" s="18">
        <v>0</v>
      </c>
      <c r="N35" s="19">
        <v>0</v>
      </c>
      <c r="O35" s="19">
        <v>0</v>
      </c>
      <c r="P35" s="20">
        <v>0</v>
      </c>
      <c r="Q35" s="21">
        <v>0.5663716814159292</v>
      </c>
      <c r="R35" s="21">
        <v>0</v>
      </c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15">
      <c r="A36" s="2"/>
      <c r="B36" s="2"/>
      <c r="C36" s="2"/>
      <c r="D36" s="17" t="s">
        <v>51</v>
      </c>
      <c r="E36" s="11">
        <v>4</v>
      </c>
      <c r="F36" s="18">
        <v>0</v>
      </c>
      <c r="G36" s="18">
        <v>0</v>
      </c>
      <c r="H36" s="18">
        <v>0</v>
      </c>
      <c r="I36" s="19">
        <v>46</v>
      </c>
      <c r="J36" s="19">
        <v>0</v>
      </c>
      <c r="K36" s="18">
        <v>67</v>
      </c>
      <c r="L36" s="18">
        <v>0</v>
      </c>
      <c r="M36" s="18">
        <v>0</v>
      </c>
      <c r="N36" s="19">
        <v>0</v>
      </c>
      <c r="O36" s="19">
        <v>0</v>
      </c>
      <c r="P36" s="20">
        <v>0</v>
      </c>
      <c r="Q36" s="21">
        <v>0.59292035398230092</v>
      </c>
      <c r="R36" s="21">
        <v>0</v>
      </c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15">
      <c r="A37" s="2"/>
      <c r="B37" s="2"/>
      <c r="C37" s="2"/>
      <c r="D37" s="17" t="s">
        <v>51</v>
      </c>
      <c r="E37" s="11">
        <v>5</v>
      </c>
      <c r="F37" s="18">
        <v>0</v>
      </c>
      <c r="G37" s="18">
        <v>0</v>
      </c>
      <c r="H37" s="18">
        <v>0</v>
      </c>
      <c r="I37" s="19">
        <v>39</v>
      </c>
      <c r="J37" s="19">
        <v>0</v>
      </c>
      <c r="K37" s="18">
        <v>43</v>
      </c>
      <c r="L37" s="18">
        <v>0</v>
      </c>
      <c r="M37" s="18">
        <v>0</v>
      </c>
      <c r="N37" s="19">
        <v>0</v>
      </c>
      <c r="O37" s="19">
        <v>0</v>
      </c>
      <c r="P37" s="20">
        <v>0</v>
      </c>
      <c r="Q37" s="21">
        <v>0.52439024390243905</v>
      </c>
      <c r="R37" s="21">
        <v>0</v>
      </c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15">
      <c r="A38" s="2"/>
      <c r="B38" s="2"/>
      <c r="C38" s="2"/>
      <c r="D38" s="17" t="s">
        <v>51</v>
      </c>
      <c r="E38" s="11">
        <v>6</v>
      </c>
      <c r="F38" s="18">
        <v>0</v>
      </c>
      <c r="G38" s="18">
        <v>0</v>
      </c>
      <c r="H38" s="18">
        <v>0</v>
      </c>
      <c r="I38" s="19">
        <v>36</v>
      </c>
      <c r="J38" s="19">
        <v>0</v>
      </c>
      <c r="K38" s="18">
        <v>54</v>
      </c>
      <c r="L38" s="18">
        <v>0</v>
      </c>
      <c r="M38" s="18">
        <v>0</v>
      </c>
      <c r="N38" s="19">
        <v>0</v>
      </c>
      <c r="O38" s="19">
        <v>0</v>
      </c>
      <c r="P38" s="20">
        <v>0</v>
      </c>
      <c r="Q38" s="21">
        <v>0.6</v>
      </c>
      <c r="R38" s="21">
        <v>0</v>
      </c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15">
      <c r="A39" s="2"/>
      <c r="B39" s="2"/>
      <c r="C39" s="2"/>
      <c r="D39" s="17" t="s">
        <v>51</v>
      </c>
      <c r="E39" s="11">
        <v>7</v>
      </c>
      <c r="F39" s="18">
        <v>0</v>
      </c>
      <c r="G39" s="18">
        <v>0</v>
      </c>
      <c r="H39" s="18">
        <v>0</v>
      </c>
      <c r="I39" s="19">
        <v>33</v>
      </c>
      <c r="J39" s="19">
        <v>0</v>
      </c>
      <c r="K39" s="18">
        <v>44</v>
      </c>
      <c r="L39" s="18">
        <v>0</v>
      </c>
      <c r="M39" s="18">
        <v>0</v>
      </c>
      <c r="N39" s="19">
        <v>1</v>
      </c>
      <c r="O39" s="19">
        <v>0</v>
      </c>
      <c r="P39" s="20">
        <v>0</v>
      </c>
      <c r="Q39" s="21">
        <v>0.5641025641025641</v>
      </c>
      <c r="R39" s="21">
        <v>0</v>
      </c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15">
      <c r="A40" s="2"/>
      <c r="B40" s="2"/>
      <c r="C40" s="2"/>
      <c r="D40" s="17" t="s">
        <v>51</v>
      </c>
      <c r="E40" s="11">
        <v>8</v>
      </c>
      <c r="F40" s="18">
        <v>0</v>
      </c>
      <c r="G40" s="18">
        <v>0</v>
      </c>
      <c r="H40" s="18">
        <v>0</v>
      </c>
      <c r="I40" s="19">
        <v>54</v>
      </c>
      <c r="J40" s="19">
        <v>0</v>
      </c>
      <c r="K40" s="18">
        <v>41</v>
      </c>
      <c r="L40" s="18">
        <v>0</v>
      </c>
      <c r="M40" s="18">
        <v>0</v>
      </c>
      <c r="N40" s="19">
        <v>0</v>
      </c>
      <c r="O40" s="19">
        <v>0</v>
      </c>
      <c r="P40" s="20">
        <v>0</v>
      </c>
      <c r="Q40" s="21">
        <v>0.43157894736842106</v>
      </c>
      <c r="R40" s="21">
        <v>0</v>
      </c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15">
      <c r="A41" s="2"/>
      <c r="B41" s="2"/>
      <c r="C41" s="2"/>
      <c r="D41" s="17" t="s">
        <v>51</v>
      </c>
      <c r="E41" s="11">
        <v>9</v>
      </c>
      <c r="F41" s="18">
        <v>0</v>
      </c>
      <c r="G41" s="18">
        <v>0</v>
      </c>
      <c r="H41" s="18">
        <v>0</v>
      </c>
      <c r="I41" s="19">
        <v>53</v>
      </c>
      <c r="J41" s="19">
        <v>0</v>
      </c>
      <c r="K41" s="18">
        <v>54</v>
      </c>
      <c r="L41" s="18">
        <v>0</v>
      </c>
      <c r="M41" s="18">
        <v>0</v>
      </c>
      <c r="N41" s="19">
        <v>0</v>
      </c>
      <c r="O41" s="19">
        <v>0</v>
      </c>
      <c r="P41" s="20">
        <v>0</v>
      </c>
      <c r="Q41" s="21">
        <v>0.50467289719626163</v>
      </c>
      <c r="R41" s="21">
        <v>0</v>
      </c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15">
      <c r="A42" s="2"/>
      <c r="B42" s="2"/>
      <c r="C42" s="2"/>
      <c r="D42" s="17" t="s">
        <v>51</v>
      </c>
      <c r="E42" s="11">
        <v>10</v>
      </c>
      <c r="F42" s="18">
        <v>1</v>
      </c>
      <c r="G42" s="18">
        <v>0</v>
      </c>
      <c r="H42" s="18">
        <v>0</v>
      </c>
      <c r="I42" s="19">
        <v>39</v>
      </c>
      <c r="J42" s="19">
        <v>0</v>
      </c>
      <c r="K42" s="18">
        <v>46</v>
      </c>
      <c r="L42" s="18">
        <v>0</v>
      </c>
      <c r="M42" s="18">
        <v>0</v>
      </c>
      <c r="N42" s="19">
        <v>0</v>
      </c>
      <c r="O42" s="19">
        <v>0</v>
      </c>
      <c r="P42" s="20">
        <v>0</v>
      </c>
      <c r="Q42" s="21">
        <v>0.54651162790697672</v>
      </c>
      <c r="R42" s="21">
        <v>0</v>
      </c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15">
      <c r="A43" s="2"/>
      <c r="B43" s="2"/>
      <c r="C43" s="2"/>
      <c r="D43" s="17" t="s">
        <v>51</v>
      </c>
      <c r="E43" s="11">
        <v>11</v>
      </c>
      <c r="F43" s="18">
        <v>0</v>
      </c>
      <c r="G43" s="18">
        <v>0</v>
      </c>
      <c r="H43" s="18">
        <v>0</v>
      </c>
      <c r="I43" s="19">
        <v>58</v>
      </c>
      <c r="J43" s="19">
        <v>0</v>
      </c>
      <c r="K43" s="18">
        <v>52</v>
      </c>
      <c r="L43" s="18">
        <v>0</v>
      </c>
      <c r="M43" s="18">
        <v>0</v>
      </c>
      <c r="N43" s="19">
        <v>0</v>
      </c>
      <c r="O43" s="19">
        <v>0</v>
      </c>
      <c r="P43" s="20">
        <v>0</v>
      </c>
      <c r="Q43" s="21">
        <v>0.47272727272727272</v>
      </c>
      <c r="R43" s="21">
        <v>0</v>
      </c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15">
      <c r="A44" s="2"/>
      <c r="B44" s="2"/>
      <c r="C44" s="2"/>
      <c r="D44" s="17" t="s">
        <v>51</v>
      </c>
      <c r="E44" s="11">
        <v>12</v>
      </c>
      <c r="F44" s="18">
        <v>0</v>
      </c>
      <c r="G44" s="18">
        <v>0</v>
      </c>
      <c r="H44" s="18">
        <v>0</v>
      </c>
      <c r="I44" s="19">
        <v>26</v>
      </c>
      <c r="J44" s="19">
        <v>0</v>
      </c>
      <c r="K44" s="18">
        <v>27</v>
      </c>
      <c r="L44" s="18">
        <v>0</v>
      </c>
      <c r="M44" s="18">
        <v>0</v>
      </c>
      <c r="N44" s="19">
        <v>0</v>
      </c>
      <c r="O44" s="19">
        <v>0</v>
      </c>
      <c r="P44" s="20">
        <v>0</v>
      </c>
      <c r="Q44" s="21">
        <v>0.50943396226415094</v>
      </c>
      <c r="R44" s="21">
        <v>0</v>
      </c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15">
      <c r="A45" s="2"/>
      <c r="B45" s="2"/>
      <c r="C45" s="2"/>
      <c r="D45" s="17" t="s">
        <v>51</v>
      </c>
      <c r="E45" s="11">
        <v>13</v>
      </c>
      <c r="F45" s="18">
        <v>0</v>
      </c>
      <c r="G45" s="18">
        <v>0</v>
      </c>
      <c r="H45" s="18">
        <v>0</v>
      </c>
      <c r="I45" s="19">
        <v>36</v>
      </c>
      <c r="J45" s="19">
        <v>0</v>
      </c>
      <c r="K45" s="18">
        <v>38</v>
      </c>
      <c r="L45" s="18">
        <v>0</v>
      </c>
      <c r="M45" s="18">
        <v>0</v>
      </c>
      <c r="N45" s="19">
        <v>0</v>
      </c>
      <c r="O45" s="19">
        <v>0</v>
      </c>
      <c r="P45" s="20">
        <v>0</v>
      </c>
      <c r="Q45" s="21">
        <v>0.51351351351351349</v>
      </c>
      <c r="R45" s="21">
        <v>0</v>
      </c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15">
      <c r="A46" s="2"/>
      <c r="B46" s="2"/>
      <c r="C46" s="2"/>
      <c r="D46" s="17" t="s">
        <v>51</v>
      </c>
      <c r="E46" s="11">
        <v>14</v>
      </c>
      <c r="F46" s="18">
        <v>0</v>
      </c>
      <c r="G46" s="18">
        <v>0</v>
      </c>
      <c r="H46" s="18">
        <v>0</v>
      </c>
      <c r="I46" s="19">
        <v>42</v>
      </c>
      <c r="J46" s="19">
        <v>0</v>
      </c>
      <c r="K46" s="18">
        <v>53</v>
      </c>
      <c r="L46" s="18">
        <v>0</v>
      </c>
      <c r="M46" s="18">
        <v>0</v>
      </c>
      <c r="N46" s="19">
        <v>1</v>
      </c>
      <c r="O46" s="19">
        <v>0</v>
      </c>
      <c r="P46" s="20">
        <v>0</v>
      </c>
      <c r="Q46" s="21">
        <v>0.55208333333333337</v>
      </c>
      <c r="R46" s="21">
        <v>0</v>
      </c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15">
      <c r="A47" s="2"/>
      <c r="B47" s="2"/>
      <c r="C47" s="2"/>
      <c r="D47" s="17" t="s">
        <v>51</v>
      </c>
      <c r="E47" s="11">
        <v>15</v>
      </c>
      <c r="F47" s="18">
        <v>0</v>
      </c>
      <c r="G47" s="18">
        <v>0</v>
      </c>
      <c r="H47" s="18">
        <v>0</v>
      </c>
      <c r="I47" s="19">
        <v>46</v>
      </c>
      <c r="J47" s="19">
        <v>0</v>
      </c>
      <c r="K47" s="18">
        <v>53</v>
      </c>
      <c r="L47" s="18">
        <v>0</v>
      </c>
      <c r="M47" s="18">
        <v>0</v>
      </c>
      <c r="N47" s="19">
        <v>0</v>
      </c>
      <c r="O47" s="19">
        <v>0</v>
      </c>
      <c r="P47" s="20">
        <v>0</v>
      </c>
      <c r="Q47" s="21">
        <v>0.53535353535353536</v>
      </c>
      <c r="R47" s="21">
        <v>0</v>
      </c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15">
      <c r="A48" s="2"/>
      <c r="B48" s="2"/>
      <c r="C48" s="2"/>
      <c r="D48" s="17" t="s">
        <v>51</v>
      </c>
      <c r="E48" s="11">
        <v>16</v>
      </c>
      <c r="F48" s="18">
        <v>0</v>
      </c>
      <c r="G48" s="18">
        <v>0</v>
      </c>
      <c r="H48" s="18">
        <v>0</v>
      </c>
      <c r="I48" s="19">
        <v>36</v>
      </c>
      <c r="J48" s="19">
        <v>0</v>
      </c>
      <c r="K48" s="18">
        <v>40</v>
      </c>
      <c r="L48" s="18">
        <v>0</v>
      </c>
      <c r="M48" s="18">
        <v>0</v>
      </c>
      <c r="N48" s="19">
        <v>0</v>
      </c>
      <c r="O48" s="19">
        <v>0</v>
      </c>
      <c r="P48" s="20">
        <v>0</v>
      </c>
      <c r="Q48" s="21">
        <v>0.52631578947368418</v>
      </c>
      <c r="R48" s="21">
        <v>0</v>
      </c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15">
      <c r="A49" s="2"/>
      <c r="B49" s="2"/>
      <c r="C49" s="2"/>
      <c r="D49" s="17" t="s">
        <v>51</v>
      </c>
      <c r="E49" s="11">
        <v>17</v>
      </c>
      <c r="F49" s="18">
        <v>0</v>
      </c>
      <c r="G49" s="18">
        <v>0</v>
      </c>
      <c r="H49" s="18">
        <v>0</v>
      </c>
      <c r="I49" s="19">
        <v>44</v>
      </c>
      <c r="J49" s="19">
        <v>0</v>
      </c>
      <c r="K49" s="18">
        <v>51</v>
      </c>
      <c r="L49" s="18">
        <v>0</v>
      </c>
      <c r="M49" s="18">
        <v>0</v>
      </c>
      <c r="N49" s="19">
        <v>0</v>
      </c>
      <c r="O49" s="19">
        <v>0</v>
      </c>
      <c r="P49" s="20">
        <v>0</v>
      </c>
      <c r="Q49" s="21">
        <v>0.5368421052631579</v>
      </c>
      <c r="R49" s="21">
        <v>0</v>
      </c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15">
      <c r="A50" s="2"/>
      <c r="B50" s="2"/>
      <c r="C50" s="2"/>
      <c r="D50" s="17" t="s">
        <v>51</v>
      </c>
      <c r="E50" s="11">
        <v>18</v>
      </c>
      <c r="F50" s="18">
        <v>0</v>
      </c>
      <c r="G50" s="18">
        <v>0</v>
      </c>
      <c r="H50" s="18">
        <v>0</v>
      </c>
      <c r="I50" s="19">
        <v>49</v>
      </c>
      <c r="J50" s="19">
        <v>0</v>
      </c>
      <c r="K50" s="18">
        <v>57</v>
      </c>
      <c r="L50" s="18">
        <v>0</v>
      </c>
      <c r="M50" s="18">
        <v>0</v>
      </c>
      <c r="N50" s="19">
        <v>0</v>
      </c>
      <c r="O50" s="19">
        <v>0</v>
      </c>
      <c r="P50" s="20">
        <v>0</v>
      </c>
      <c r="Q50" s="21">
        <v>0.53773584905660377</v>
      </c>
      <c r="R50" s="21">
        <v>0</v>
      </c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15">
      <c r="A51" s="2"/>
      <c r="B51" s="2"/>
      <c r="C51" s="2"/>
      <c r="D51" s="17" t="s">
        <v>51</v>
      </c>
      <c r="E51" s="11">
        <v>19</v>
      </c>
      <c r="F51" s="18">
        <v>0</v>
      </c>
      <c r="G51" s="18">
        <v>0</v>
      </c>
      <c r="H51" s="18">
        <v>0</v>
      </c>
      <c r="I51" s="19">
        <v>35</v>
      </c>
      <c r="J51" s="19">
        <v>0</v>
      </c>
      <c r="K51" s="18">
        <v>34</v>
      </c>
      <c r="L51" s="18">
        <v>0</v>
      </c>
      <c r="M51" s="18">
        <v>0</v>
      </c>
      <c r="N51" s="19">
        <v>0</v>
      </c>
      <c r="O51" s="19">
        <v>0</v>
      </c>
      <c r="P51" s="20">
        <v>0</v>
      </c>
      <c r="Q51" s="21">
        <v>0.49275362318840582</v>
      </c>
      <c r="R51" s="21">
        <v>0</v>
      </c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15">
      <c r="A52" s="2"/>
      <c r="B52" s="2"/>
      <c r="C52" s="2"/>
      <c r="D52" s="17" t="s">
        <v>51</v>
      </c>
      <c r="E52" s="11">
        <v>20</v>
      </c>
      <c r="F52" s="18">
        <v>0</v>
      </c>
      <c r="G52" s="18">
        <v>0</v>
      </c>
      <c r="H52" s="18">
        <v>0</v>
      </c>
      <c r="I52" s="19">
        <v>28</v>
      </c>
      <c r="J52" s="19">
        <v>0</v>
      </c>
      <c r="K52" s="18">
        <v>33</v>
      </c>
      <c r="L52" s="18">
        <v>0</v>
      </c>
      <c r="M52" s="18">
        <v>0</v>
      </c>
      <c r="N52" s="19">
        <v>0</v>
      </c>
      <c r="O52" s="19">
        <v>0</v>
      </c>
      <c r="P52" s="20">
        <v>0</v>
      </c>
      <c r="Q52" s="21">
        <v>0.54098360655737709</v>
      </c>
      <c r="R52" s="21">
        <v>0</v>
      </c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" t="s">
        <v>30</v>
      </c>
      <c r="P53" s="22">
        <v>0</v>
      </c>
      <c r="Q53" s="22">
        <v>0.53328657835403226</v>
      </c>
      <c r="R53" s="22">
        <v>0</v>
      </c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1" t="s">
        <v>31</v>
      </c>
      <c r="P54" s="22">
        <v>0</v>
      </c>
      <c r="Q54" s="22">
        <v>3.9549065840928807E-2</v>
      </c>
      <c r="R54" s="22">
        <v>0</v>
      </c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3"/>
      <c r="Q55" s="23"/>
      <c r="R55" s="23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3"/>
      <c r="Q56" s="23"/>
      <c r="R56" s="23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15">
      <c r="A57" s="2"/>
      <c r="B57" s="2"/>
      <c r="C57" s="2"/>
      <c r="D57" s="44"/>
      <c r="E57" s="47" t="s">
        <v>6</v>
      </c>
      <c r="F57" s="48" t="s">
        <v>53</v>
      </c>
      <c r="G57" s="49"/>
      <c r="H57" s="49"/>
      <c r="I57" s="49"/>
      <c r="J57" s="49"/>
      <c r="K57" s="49"/>
      <c r="L57" s="49"/>
      <c r="M57" s="49"/>
      <c r="N57" s="49"/>
      <c r="O57" s="50"/>
      <c r="P57" s="31" t="s">
        <v>8</v>
      </c>
      <c r="Q57" s="51" t="s">
        <v>9</v>
      </c>
      <c r="R57" s="5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15">
      <c r="A58" s="2"/>
      <c r="B58" s="2"/>
      <c r="C58" s="2"/>
      <c r="D58" s="45"/>
      <c r="E58" s="45"/>
      <c r="F58" s="53" t="s">
        <v>43</v>
      </c>
      <c r="G58" s="54"/>
      <c r="H58" s="54"/>
      <c r="I58" s="54"/>
      <c r="J58" s="54"/>
      <c r="K58" s="55" t="s">
        <v>44</v>
      </c>
      <c r="L58" s="49"/>
      <c r="M58" s="49"/>
      <c r="N58" s="49"/>
      <c r="O58" s="50"/>
      <c r="P58" s="13" t="s">
        <v>14</v>
      </c>
      <c r="Q58" s="14" t="s">
        <v>15</v>
      </c>
      <c r="R58" s="13" t="s">
        <v>16</v>
      </c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15">
      <c r="A59" s="2"/>
      <c r="B59" s="2"/>
      <c r="C59" s="2"/>
      <c r="D59" s="46"/>
      <c r="E59" s="46"/>
      <c r="F59" s="15" t="s">
        <v>19</v>
      </c>
      <c r="G59" s="15" t="s">
        <v>20</v>
      </c>
      <c r="H59" s="15" t="s">
        <v>21</v>
      </c>
      <c r="I59" s="15" t="s">
        <v>22</v>
      </c>
      <c r="J59" s="15" t="s">
        <v>23</v>
      </c>
      <c r="K59" s="15" t="s">
        <v>19</v>
      </c>
      <c r="L59" s="15" t="s">
        <v>20</v>
      </c>
      <c r="M59" s="15" t="s">
        <v>21</v>
      </c>
      <c r="N59" s="15" t="s">
        <v>22</v>
      </c>
      <c r="O59" s="15" t="s">
        <v>23</v>
      </c>
      <c r="P59" s="16" t="s">
        <v>24</v>
      </c>
      <c r="Q59" s="16" t="s">
        <v>25</v>
      </c>
      <c r="R59" s="16" t="s">
        <v>25</v>
      </c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15">
      <c r="A60" s="2"/>
      <c r="B60" s="2"/>
      <c r="C60" s="2"/>
      <c r="D60" s="17" t="s">
        <v>51</v>
      </c>
      <c r="E60" s="11">
        <v>1</v>
      </c>
      <c r="F60" s="18">
        <v>0</v>
      </c>
      <c r="G60" s="41">
        <v>0</v>
      </c>
      <c r="H60" s="41">
        <v>0</v>
      </c>
      <c r="I60" s="42">
        <v>39</v>
      </c>
      <c r="J60" s="42">
        <v>0</v>
      </c>
      <c r="K60" s="41">
        <v>35</v>
      </c>
      <c r="L60" s="41">
        <v>0</v>
      </c>
      <c r="M60" s="41">
        <v>27</v>
      </c>
      <c r="N60" s="42">
        <v>0</v>
      </c>
      <c r="O60" s="42">
        <v>0</v>
      </c>
      <c r="P60" s="20">
        <v>0.43548387096774194</v>
      </c>
      <c r="Q60" s="21">
        <v>0.61386138613861385</v>
      </c>
      <c r="R60" s="21">
        <v>0</v>
      </c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15">
      <c r="A61" s="2"/>
      <c r="B61" s="2"/>
      <c r="C61" s="2"/>
      <c r="D61" s="17" t="s">
        <v>51</v>
      </c>
      <c r="E61" s="11">
        <v>2</v>
      </c>
      <c r="F61" s="43">
        <v>0</v>
      </c>
      <c r="G61" s="33">
        <v>0</v>
      </c>
      <c r="H61" s="33">
        <v>0</v>
      </c>
      <c r="I61" s="34">
        <v>42</v>
      </c>
      <c r="J61" s="34">
        <v>0</v>
      </c>
      <c r="K61" s="33">
        <v>33</v>
      </c>
      <c r="L61" s="33">
        <v>0</v>
      </c>
      <c r="M61" s="33">
        <v>37</v>
      </c>
      <c r="N61" s="34">
        <v>0</v>
      </c>
      <c r="O61" s="34">
        <v>0</v>
      </c>
      <c r="P61" s="20">
        <v>0.52857142857142858</v>
      </c>
      <c r="Q61" s="21">
        <v>0.625</v>
      </c>
      <c r="R61" s="21">
        <v>0</v>
      </c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15">
      <c r="A62" s="2"/>
      <c r="B62" s="2"/>
      <c r="C62" s="2"/>
      <c r="D62" s="17" t="s">
        <v>51</v>
      </c>
      <c r="E62" s="11">
        <v>3</v>
      </c>
      <c r="F62" s="43">
        <v>0</v>
      </c>
      <c r="G62" s="33">
        <v>0</v>
      </c>
      <c r="H62" s="33">
        <v>0</v>
      </c>
      <c r="I62" s="34">
        <v>25</v>
      </c>
      <c r="J62" s="34">
        <v>0</v>
      </c>
      <c r="K62" s="33">
        <v>27</v>
      </c>
      <c r="L62" s="33">
        <v>0</v>
      </c>
      <c r="M62" s="33">
        <v>29</v>
      </c>
      <c r="N62" s="34">
        <v>0</v>
      </c>
      <c r="O62" s="34">
        <v>0</v>
      </c>
      <c r="P62" s="20">
        <v>0.5178571428571429</v>
      </c>
      <c r="Q62" s="21">
        <v>0.69135802469135799</v>
      </c>
      <c r="R62" s="21">
        <v>0</v>
      </c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15">
      <c r="A63" s="2"/>
      <c r="B63" s="2"/>
      <c r="C63" s="2"/>
      <c r="D63" s="17" t="s">
        <v>51</v>
      </c>
      <c r="E63" s="11">
        <v>4</v>
      </c>
      <c r="F63" s="43">
        <v>0</v>
      </c>
      <c r="G63" s="33">
        <v>0</v>
      </c>
      <c r="H63" s="33">
        <v>0</v>
      </c>
      <c r="I63" s="34">
        <v>32</v>
      </c>
      <c r="J63" s="34">
        <v>0</v>
      </c>
      <c r="K63" s="33">
        <v>40</v>
      </c>
      <c r="L63" s="33">
        <v>0</v>
      </c>
      <c r="M63" s="33">
        <v>35</v>
      </c>
      <c r="N63" s="34">
        <v>0</v>
      </c>
      <c r="O63" s="34">
        <v>0</v>
      </c>
      <c r="P63" s="20">
        <v>0.46666666666666667</v>
      </c>
      <c r="Q63" s="21">
        <v>0.7009345794392523</v>
      </c>
      <c r="R63" s="21">
        <v>0</v>
      </c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15">
      <c r="A64" s="2"/>
      <c r="B64" s="2"/>
      <c r="C64" s="2"/>
      <c r="D64" s="17" t="s">
        <v>51</v>
      </c>
      <c r="E64" s="11">
        <v>5</v>
      </c>
      <c r="F64" s="43">
        <v>0</v>
      </c>
      <c r="G64" s="33">
        <v>0</v>
      </c>
      <c r="H64" s="33">
        <v>0</v>
      </c>
      <c r="I64" s="34">
        <v>52</v>
      </c>
      <c r="J64" s="34">
        <v>0</v>
      </c>
      <c r="K64" s="33">
        <v>36</v>
      </c>
      <c r="L64" s="33">
        <v>0</v>
      </c>
      <c r="M64" s="33">
        <v>32</v>
      </c>
      <c r="N64" s="34">
        <v>1</v>
      </c>
      <c r="O64" s="34">
        <v>0</v>
      </c>
      <c r="P64" s="20">
        <v>0.47058823529411764</v>
      </c>
      <c r="Q64" s="21">
        <v>0.56198347107438018</v>
      </c>
      <c r="R64" s="21">
        <v>0</v>
      </c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15">
      <c r="A65" s="2"/>
      <c r="B65" s="2"/>
      <c r="C65" s="2"/>
      <c r="D65" s="17" t="s">
        <v>51</v>
      </c>
      <c r="E65" s="11">
        <v>6</v>
      </c>
      <c r="F65" s="43">
        <v>1</v>
      </c>
      <c r="G65" s="33">
        <v>0</v>
      </c>
      <c r="H65" s="33">
        <v>0</v>
      </c>
      <c r="I65" s="34">
        <v>24</v>
      </c>
      <c r="J65" s="34">
        <v>0</v>
      </c>
      <c r="K65" s="33">
        <v>41</v>
      </c>
      <c r="L65" s="33">
        <v>0</v>
      </c>
      <c r="M65" s="33">
        <v>34</v>
      </c>
      <c r="N65" s="34">
        <v>0</v>
      </c>
      <c r="O65" s="34">
        <v>0</v>
      </c>
      <c r="P65" s="20">
        <v>0.44736842105263158</v>
      </c>
      <c r="Q65" s="21">
        <v>0.76</v>
      </c>
      <c r="R65" s="21">
        <v>0</v>
      </c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15">
      <c r="A66" s="2"/>
      <c r="B66" s="2"/>
      <c r="C66" s="2"/>
      <c r="D66" s="17" t="s">
        <v>51</v>
      </c>
      <c r="E66" s="11">
        <v>7</v>
      </c>
      <c r="F66" s="43">
        <v>0</v>
      </c>
      <c r="G66" s="33">
        <v>0</v>
      </c>
      <c r="H66" s="33">
        <v>0</v>
      </c>
      <c r="I66" s="34">
        <v>41</v>
      </c>
      <c r="J66" s="34">
        <v>0</v>
      </c>
      <c r="K66" s="33">
        <v>39</v>
      </c>
      <c r="L66" s="33">
        <v>0</v>
      </c>
      <c r="M66" s="33">
        <v>44</v>
      </c>
      <c r="N66" s="34">
        <v>0</v>
      </c>
      <c r="O66" s="34">
        <v>0</v>
      </c>
      <c r="P66" s="20">
        <v>0.53012048192771088</v>
      </c>
      <c r="Q66" s="21">
        <v>0.66935483870967738</v>
      </c>
      <c r="R66" s="21">
        <v>0</v>
      </c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15">
      <c r="A67" s="2"/>
      <c r="B67" s="2"/>
      <c r="C67" s="2"/>
      <c r="D67" s="17" t="s">
        <v>51</v>
      </c>
      <c r="E67" s="11">
        <v>8</v>
      </c>
      <c r="F67" s="43">
        <v>0</v>
      </c>
      <c r="G67" s="33">
        <v>0</v>
      </c>
      <c r="H67" s="33">
        <v>0</v>
      </c>
      <c r="I67" s="34">
        <v>30</v>
      </c>
      <c r="J67" s="34">
        <v>0</v>
      </c>
      <c r="K67" s="33">
        <v>29</v>
      </c>
      <c r="L67" s="33">
        <v>0</v>
      </c>
      <c r="M67" s="33">
        <v>25</v>
      </c>
      <c r="N67" s="34">
        <v>0</v>
      </c>
      <c r="O67" s="34">
        <v>0</v>
      </c>
      <c r="P67" s="20">
        <v>0.46296296296296297</v>
      </c>
      <c r="Q67" s="21">
        <v>0.6428571428571429</v>
      </c>
      <c r="R67" s="21">
        <v>0</v>
      </c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15">
      <c r="A68" s="2"/>
      <c r="B68" s="2"/>
      <c r="C68" s="2"/>
      <c r="D68" s="17" t="s">
        <v>51</v>
      </c>
      <c r="E68" s="11">
        <v>9</v>
      </c>
      <c r="F68" s="43">
        <v>0</v>
      </c>
      <c r="G68" s="33">
        <v>0</v>
      </c>
      <c r="H68" s="33">
        <v>0</v>
      </c>
      <c r="I68" s="34">
        <v>28</v>
      </c>
      <c r="J68" s="34">
        <v>0</v>
      </c>
      <c r="K68" s="33">
        <v>25</v>
      </c>
      <c r="L68" s="33">
        <v>0</v>
      </c>
      <c r="M68" s="33">
        <v>31</v>
      </c>
      <c r="N68" s="34">
        <v>0</v>
      </c>
      <c r="O68" s="34">
        <v>0</v>
      </c>
      <c r="P68" s="20">
        <v>0.5535714285714286</v>
      </c>
      <c r="Q68" s="21">
        <v>0.66666666666666663</v>
      </c>
      <c r="R68" s="21">
        <v>0</v>
      </c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15">
      <c r="A69" s="2"/>
      <c r="B69" s="2"/>
      <c r="C69" s="2"/>
      <c r="D69" s="17" t="s">
        <v>51</v>
      </c>
      <c r="E69" s="11">
        <v>10</v>
      </c>
      <c r="F69" s="43">
        <v>1</v>
      </c>
      <c r="G69" s="33">
        <v>0</v>
      </c>
      <c r="H69" s="33">
        <v>0</v>
      </c>
      <c r="I69" s="34">
        <v>36</v>
      </c>
      <c r="J69" s="34">
        <v>0</v>
      </c>
      <c r="K69" s="33">
        <v>33</v>
      </c>
      <c r="L69" s="33">
        <v>0</v>
      </c>
      <c r="M69" s="33">
        <v>42</v>
      </c>
      <c r="N69" s="34">
        <v>0</v>
      </c>
      <c r="O69" s="34">
        <v>0</v>
      </c>
      <c r="P69" s="20">
        <v>0.55263157894736847</v>
      </c>
      <c r="Q69" s="21">
        <v>0.6785714285714286</v>
      </c>
      <c r="R69" s="21">
        <v>0</v>
      </c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15">
      <c r="A70" s="2"/>
      <c r="B70" s="2"/>
      <c r="C70" s="2"/>
      <c r="D70" s="17" t="s">
        <v>51</v>
      </c>
      <c r="E70" s="11">
        <v>11</v>
      </c>
      <c r="F70" s="43">
        <v>0</v>
      </c>
      <c r="G70" s="33">
        <v>0</v>
      </c>
      <c r="H70" s="33">
        <v>0</v>
      </c>
      <c r="I70" s="34">
        <v>29</v>
      </c>
      <c r="J70" s="34">
        <v>0</v>
      </c>
      <c r="K70" s="33">
        <v>36</v>
      </c>
      <c r="L70" s="33">
        <v>0</v>
      </c>
      <c r="M70" s="33">
        <v>31</v>
      </c>
      <c r="N70" s="34">
        <v>0</v>
      </c>
      <c r="O70" s="34">
        <v>0</v>
      </c>
      <c r="P70" s="20">
        <v>0.46268656716417911</v>
      </c>
      <c r="Q70" s="21">
        <v>0.69791666666666663</v>
      </c>
      <c r="R70" s="21">
        <v>0</v>
      </c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15">
      <c r="A71" s="2"/>
      <c r="B71" s="2"/>
      <c r="C71" s="2"/>
      <c r="D71" s="17" t="s">
        <v>51</v>
      </c>
      <c r="E71" s="11">
        <v>12</v>
      </c>
      <c r="F71" s="43">
        <v>1</v>
      </c>
      <c r="G71" s="33">
        <v>0</v>
      </c>
      <c r="H71" s="33">
        <v>0</v>
      </c>
      <c r="I71" s="34">
        <v>36</v>
      </c>
      <c r="J71" s="34">
        <v>0</v>
      </c>
      <c r="K71" s="33">
        <v>35</v>
      </c>
      <c r="L71" s="33">
        <v>0</v>
      </c>
      <c r="M71" s="33">
        <v>38</v>
      </c>
      <c r="N71" s="34">
        <v>0</v>
      </c>
      <c r="O71" s="34">
        <v>0</v>
      </c>
      <c r="P71" s="20">
        <v>0.51351351351351349</v>
      </c>
      <c r="Q71" s="21">
        <v>0.67272727272727273</v>
      </c>
      <c r="R71" s="21">
        <v>0</v>
      </c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15">
      <c r="A72" s="2"/>
      <c r="B72" s="2"/>
      <c r="C72" s="2"/>
      <c r="D72" s="17" t="s">
        <v>51</v>
      </c>
      <c r="E72" s="11">
        <v>13</v>
      </c>
      <c r="F72" s="43">
        <v>0</v>
      </c>
      <c r="G72" s="33">
        <v>0</v>
      </c>
      <c r="H72" s="33">
        <v>0</v>
      </c>
      <c r="I72" s="34">
        <v>44</v>
      </c>
      <c r="J72" s="34">
        <v>0</v>
      </c>
      <c r="K72" s="33">
        <v>40</v>
      </c>
      <c r="L72" s="33">
        <v>0</v>
      </c>
      <c r="M72" s="33">
        <v>45</v>
      </c>
      <c r="N72" s="34">
        <v>0</v>
      </c>
      <c r="O72" s="34">
        <v>0</v>
      </c>
      <c r="P72" s="20">
        <v>0.52941176470588236</v>
      </c>
      <c r="Q72" s="21">
        <v>0.65891472868217049</v>
      </c>
      <c r="R72" s="21">
        <v>0</v>
      </c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15">
      <c r="A73" s="2"/>
      <c r="B73" s="2"/>
      <c r="C73" s="2"/>
      <c r="D73" s="17" t="s">
        <v>51</v>
      </c>
      <c r="E73" s="11">
        <v>14</v>
      </c>
      <c r="F73" s="43">
        <v>0</v>
      </c>
      <c r="G73" s="33">
        <v>0</v>
      </c>
      <c r="H73" s="33">
        <v>0</v>
      </c>
      <c r="I73" s="34">
        <v>37</v>
      </c>
      <c r="J73" s="34">
        <v>0</v>
      </c>
      <c r="K73" s="33">
        <v>25</v>
      </c>
      <c r="L73" s="33">
        <v>0</v>
      </c>
      <c r="M73" s="33">
        <v>27</v>
      </c>
      <c r="N73" s="34">
        <v>0</v>
      </c>
      <c r="O73" s="34">
        <v>0</v>
      </c>
      <c r="P73" s="20">
        <v>0.51923076923076927</v>
      </c>
      <c r="Q73" s="21">
        <v>0.5842696629213483</v>
      </c>
      <c r="R73" s="21">
        <v>0</v>
      </c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15">
      <c r="A74" s="2"/>
      <c r="B74" s="2"/>
      <c r="C74" s="2"/>
      <c r="D74" s="17" t="s">
        <v>51</v>
      </c>
      <c r="E74" s="11">
        <v>15</v>
      </c>
      <c r="F74" s="43">
        <v>0</v>
      </c>
      <c r="G74" s="33">
        <v>0</v>
      </c>
      <c r="H74" s="33">
        <v>0</v>
      </c>
      <c r="I74" s="34">
        <v>28</v>
      </c>
      <c r="J74" s="34">
        <v>0</v>
      </c>
      <c r="K74" s="33">
        <v>29</v>
      </c>
      <c r="L74" s="33">
        <v>0</v>
      </c>
      <c r="M74" s="33">
        <v>36</v>
      </c>
      <c r="N74" s="34">
        <v>0</v>
      </c>
      <c r="O74" s="34">
        <v>0</v>
      </c>
      <c r="P74" s="20">
        <v>0.55384615384615388</v>
      </c>
      <c r="Q74" s="21">
        <v>0.69892473118279574</v>
      </c>
      <c r="R74" s="21">
        <v>0</v>
      </c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15">
      <c r="A75" s="2"/>
      <c r="B75" s="2"/>
      <c r="C75" s="2"/>
      <c r="D75" s="17" t="s">
        <v>51</v>
      </c>
      <c r="E75" s="11">
        <v>16</v>
      </c>
      <c r="F75" s="43">
        <v>0</v>
      </c>
      <c r="G75" s="33">
        <v>0</v>
      </c>
      <c r="H75" s="33">
        <v>0</v>
      </c>
      <c r="I75" s="34">
        <v>31</v>
      </c>
      <c r="J75" s="34">
        <v>0</v>
      </c>
      <c r="K75" s="33">
        <v>38</v>
      </c>
      <c r="L75" s="33">
        <v>0</v>
      </c>
      <c r="M75" s="33">
        <v>41</v>
      </c>
      <c r="N75" s="34">
        <v>0</v>
      </c>
      <c r="O75" s="34">
        <v>0</v>
      </c>
      <c r="P75" s="20">
        <v>0.51898734177215189</v>
      </c>
      <c r="Q75" s="21">
        <v>0.71818181818181814</v>
      </c>
      <c r="R75" s="21">
        <v>0</v>
      </c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15">
      <c r="A76" s="2"/>
      <c r="B76" s="2"/>
      <c r="C76" s="2"/>
      <c r="D76" s="17" t="s">
        <v>51</v>
      </c>
      <c r="E76" s="11">
        <v>17</v>
      </c>
      <c r="F76" s="43">
        <v>0</v>
      </c>
      <c r="G76" s="33">
        <v>0</v>
      </c>
      <c r="H76" s="33">
        <v>0</v>
      </c>
      <c r="I76" s="34">
        <v>18</v>
      </c>
      <c r="J76" s="34">
        <v>0</v>
      </c>
      <c r="K76" s="33">
        <v>34</v>
      </c>
      <c r="L76" s="33">
        <v>0</v>
      </c>
      <c r="M76" s="33">
        <v>34</v>
      </c>
      <c r="N76" s="34">
        <v>0</v>
      </c>
      <c r="O76" s="34">
        <v>0</v>
      </c>
      <c r="P76" s="20">
        <v>0.5</v>
      </c>
      <c r="Q76" s="21">
        <v>0.79069767441860461</v>
      </c>
      <c r="R76" s="21">
        <v>0</v>
      </c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15">
      <c r="A77" s="2"/>
      <c r="B77" s="2"/>
      <c r="C77" s="2"/>
      <c r="D77" s="17" t="s">
        <v>51</v>
      </c>
      <c r="E77" s="11">
        <v>18</v>
      </c>
      <c r="F77" s="43">
        <v>0</v>
      </c>
      <c r="G77" s="33">
        <v>0</v>
      </c>
      <c r="H77" s="33">
        <v>0</v>
      </c>
      <c r="I77" s="34">
        <v>42</v>
      </c>
      <c r="J77" s="34">
        <v>0</v>
      </c>
      <c r="K77" s="33">
        <v>33</v>
      </c>
      <c r="L77" s="33">
        <v>0</v>
      </c>
      <c r="M77" s="33">
        <v>36</v>
      </c>
      <c r="N77" s="34">
        <v>0</v>
      </c>
      <c r="O77" s="34">
        <v>0</v>
      </c>
      <c r="P77" s="20">
        <v>0.52173913043478259</v>
      </c>
      <c r="Q77" s="21">
        <v>0.6216216216216216</v>
      </c>
      <c r="R77" s="21">
        <v>0</v>
      </c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15">
      <c r="A78" s="2"/>
      <c r="B78" s="2"/>
      <c r="C78" s="2"/>
      <c r="D78" s="17" t="s">
        <v>51</v>
      </c>
      <c r="E78" s="11">
        <v>19</v>
      </c>
      <c r="F78" s="43">
        <v>0</v>
      </c>
      <c r="G78" s="33">
        <v>0</v>
      </c>
      <c r="H78" s="33">
        <v>0</v>
      </c>
      <c r="I78" s="34">
        <v>36</v>
      </c>
      <c r="J78" s="34">
        <v>0</v>
      </c>
      <c r="K78" s="33">
        <v>32</v>
      </c>
      <c r="L78" s="33">
        <v>0</v>
      </c>
      <c r="M78" s="33">
        <v>40</v>
      </c>
      <c r="N78" s="34">
        <v>0</v>
      </c>
      <c r="O78" s="34">
        <v>0</v>
      </c>
      <c r="P78" s="20">
        <v>0.55555555555555558</v>
      </c>
      <c r="Q78" s="21">
        <v>0.66666666666666663</v>
      </c>
      <c r="R78" s="21">
        <v>0</v>
      </c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15">
      <c r="A79" s="2"/>
      <c r="B79" s="2"/>
      <c r="C79" s="2"/>
      <c r="D79" s="17" t="s">
        <v>51</v>
      </c>
      <c r="E79" s="11">
        <v>20</v>
      </c>
      <c r="F79" s="43">
        <v>0</v>
      </c>
      <c r="G79" s="33">
        <v>0</v>
      </c>
      <c r="H79" s="33">
        <v>0</v>
      </c>
      <c r="I79" s="34">
        <v>35</v>
      </c>
      <c r="J79" s="34">
        <v>0</v>
      </c>
      <c r="K79" s="33">
        <v>29</v>
      </c>
      <c r="L79" s="33">
        <v>0</v>
      </c>
      <c r="M79" s="33">
        <v>37</v>
      </c>
      <c r="N79" s="34">
        <v>0</v>
      </c>
      <c r="O79" s="34">
        <v>0</v>
      </c>
      <c r="P79" s="20">
        <v>0.56060606060606055</v>
      </c>
      <c r="Q79" s="21">
        <v>0.65346534653465349</v>
      </c>
      <c r="R79" s="21">
        <v>0</v>
      </c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1" t="s">
        <v>30</v>
      </c>
      <c r="P80" s="22">
        <v>0.51006995373241237</v>
      </c>
      <c r="Q80" s="22">
        <v>0.66869868638760699</v>
      </c>
      <c r="R80" s="22">
        <v>0</v>
      </c>
      <c r="S80" s="2"/>
      <c r="T80" s="2"/>
      <c r="U80" s="2"/>
      <c r="V80" s="2"/>
      <c r="W80" s="2"/>
      <c r="X80" s="2"/>
      <c r="Y80" s="2"/>
      <c r="Z80" s="2"/>
    </row>
    <row r="81" spans="1:26" ht="13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1" t="s">
        <v>31</v>
      </c>
      <c r="P81" s="22">
        <v>3.9227059410994206E-2</v>
      </c>
      <c r="Q81" s="22">
        <v>5.417101229246879E-2</v>
      </c>
      <c r="R81" s="22">
        <v>0</v>
      </c>
      <c r="S81" s="2"/>
      <c r="T81" s="2"/>
      <c r="U81" s="2"/>
      <c r="V81" s="2"/>
      <c r="W81" s="2"/>
      <c r="X81" s="2"/>
      <c r="Y81" s="2"/>
      <c r="Z81" s="2"/>
    </row>
    <row r="82" spans="1:26" ht="13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3"/>
      <c r="Q82" s="23"/>
      <c r="R82" s="23"/>
      <c r="S82" s="2"/>
      <c r="T82" s="2"/>
      <c r="U82" s="2"/>
      <c r="V82" s="2"/>
      <c r="W82" s="2"/>
      <c r="X82" s="2"/>
      <c r="Y82" s="2"/>
      <c r="Z82" s="2"/>
    </row>
    <row r="83" spans="1:26" ht="13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3"/>
      <c r="Q83" s="23"/>
      <c r="R83" s="23"/>
      <c r="S83" s="2"/>
      <c r="T83" s="2"/>
      <c r="U83" s="2"/>
      <c r="V83" s="2"/>
      <c r="W83" s="2"/>
      <c r="X83" s="2"/>
      <c r="Y83" s="2"/>
      <c r="Z83" s="2"/>
    </row>
    <row r="84" spans="1:26" ht="13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3"/>
      <c r="Q84" s="23"/>
      <c r="R84" s="23"/>
      <c r="S84" s="2"/>
      <c r="T84" s="2"/>
      <c r="U84" s="2"/>
      <c r="V84" s="2"/>
      <c r="W84" s="2"/>
      <c r="X84" s="2"/>
      <c r="Y84" s="2"/>
      <c r="Z84" s="2"/>
    </row>
    <row r="85" spans="1:26" ht="13" x14ac:dyDescent="0.15">
      <c r="A85" s="2"/>
      <c r="B85" s="2"/>
      <c r="C85" s="2"/>
      <c r="D85" s="44"/>
      <c r="E85" s="47" t="s">
        <v>6</v>
      </c>
      <c r="F85" s="48" t="s">
        <v>54</v>
      </c>
      <c r="G85" s="49"/>
      <c r="H85" s="49"/>
      <c r="I85" s="49"/>
      <c r="J85" s="49"/>
      <c r="K85" s="49"/>
      <c r="L85" s="49"/>
      <c r="M85" s="49"/>
      <c r="N85" s="49"/>
      <c r="O85" s="50"/>
      <c r="P85" s="31" t="s">
        <v>8</v>
      </c>
      <c r="Q85" s="51" t="s">
        <v>9</v>
      </c>
      <c r="R85" s="52"/>
      <c r="S85" s="2"/>
      <c r="T85" s="2"/>
      <c r="U85" s="2"/>
      <c r="V85" s="2"/>
      <c r="W85" s="2"/>
      <c r="X85" s="2"/>
      <c r="Y85" s="2"/>
      <c r="Z85" s="2"/>
    </row>
    <row r="86" spans="1:26" ht="13" x14ac:dyDescent="0.15">
      <c r="A86" s="2"/>
      <c r="B86" s="2"/>
      <c r="C86" s="2"/>
      <c r="D86" s="45"/>
      <c r="E86" s="45"/>
      <c r="F86" s="53" t="s">
        <v>43</v>
      </c>
      <c r="G86" s="54"/>
      <c r="H86" s="54"/>
      <c r="I86" s="54"/>
      <c r="J86" s="54"/>
      <c r="K86" s="55" t="s">
        <v>44</v>
      </c>
      <c r="L86" s="49"/>
      <c r="M86" s="49"/>
      <c r="N86" s="49"/>
      <c r="O86" s="50"/>
      <c r="P86" s="13" t="s">
        <v>14</v>
      </c>
      <c r="Q86" s="14" t="s">
        <v>15</v>
      </c>
      <c r="R86" s="13" t="s">
        <v>16</v>
      </c>
      <c r="S86" s="2"/>
      <c r="T86" s="2"/>
      <c r="U86" s="2"/>
      <c r="V86" s="2"/>
      <c r="W86" s="2"/>
      <c r="X86" s="2"/>
      <c r="Y86" s="2"/>
      <c r="Z86" s="2"/>
    </row>
    <row r="87" spans="1:26" ht="13" x14ac:dyDescent="0.15">
      <c r="A87" s="2"/>
      <c r="B87" s="2"/>
      <c r="C87" s="2"/>
      <c r="D87" s="46"/>
      <c r="E87" s="46"/>
      <c r="F87" s="15" t="s">
        <v>19</v>
      </c>
      <c r="G87" s="15" t="s">
        <v>20</v>
      </c>
      <c r="H87" s="15" t="s">
        <v>21</v>
      </c>
      <c r="I87" s="15" t="s">
        <v>22</v>
      </c>
      <c r="J87" s="15" t="s">
        <v>23</v>
      </c>
      <c r="K87" s="15" t="s">
        <v>19</v>
      </c>
      <c r="L87" s="15" t="s">
        <v>20</v>
      </c>
      <c r="M87" s="15" t="s">
        <v>21</v>
      </c>
      <c r="N87" s="15" t="s">
        <v>22</v>
      </c>
      <c r="O87" s="15" t="s">
        <v>23</v>
      </c>
      <c r="P87" s="16" t="s">
        <v>24</v>
      </c>
      <c r="Q87" s="16" t="s">
        <v>25</v>
      </c>
      <c r="R87" s="16" t="s">
        <v>25</v>
      </c>
      <c r="S87" s="2"/>
      <c r="T87" s="2"/>
      <c r="U87" s="2"/>
      <c r="V87" s="2"/>
      <c r="W87" s="2"/>
      <c r="X87" s="2"/>
      <c r="Y87" s="2"/>
      <c r="Z87" s="2"/>
    </row>
    <row r="88" spans="1:26" ht="13" x14ac:dyDescent="0.15">
      <c r="A88" s="2"/>
      <c r="B88" s="2"/>
      <c r="C88" s="2"/>
      <c r="D88" s="17" t="s">
        <v>51</v>
      </c>
      <c r="E88" s="11">
        <v>1</v>
      </c>
      <c r="F88" s="18">
        <v>0</v>
      </c>
      <c r="G88" s="18">
        <v>0</v>
      </c>
      <c r="H88" s="18">
        <v>0</v>
      </c>
      <c r="I88" s="19">
        <v>40</v>
      </c>
      <c r="J88" s="19">
        <v>0</v>
      </c>
      <c r="K88" s="18">
        <v>44</v>
      </c>
      <c r="L88" s="18">
        <v>0</v>
      </c>
      <c r="M88" s="18">
        <v>0</v>
      </c>
      <c r="N88" s="19">
        <v>0</v>
      </c>
      <c r="O88" s="19">
        <v>0</v>
      </c>
      <c r="P88" s="20">
        <v>0</v>
      </c>
      <c r="Q88" s="21">
        <v>0.52380952380952384</v>
      </c>
      <c r="R88" s="21">
        <v>0</v>
      </c>
      <c r="S88" s="2"/>
      <c r="T88" s="2"/>
      <c r="U88" s="2"/>
      <c r="V88" s="2"/>
      <c r="W88" s="2"/>
      <c r="X88" s="2"/>
      <c r="Y88" s="2"/>
      <c r="Z88" s="2"/>
    </row>
    <row r="89" spans="1:26" ht="13" x14ac:dyDescent="0.15">
      <c r="A89" s="2"/>
      <c r="B89" s="2"/>
      <c r="C89" s="2"/>
      <c r="D89" s="17" t="s">
        <v>51</v>
      </c>
      <c r="E89" s="11">
        <v>2</v>
      </c>
      <c r="F89" s="18">
        <v>0</v>
      </c>
      <c r="G89" s="18">
        <v>0</v>
      </c>
      <c r="H89" s="18">
        <v>0</v>
      </c>
      <c r="I89" s="19">
        <v>41</v>
      </c>
      <c r="J89" s="19">
        <v>0</v>
      </c>
      <c r="K89" s="18">
        <v>38</v>
      </c>
      <c r="L89" s="18">
        <v>0</v>
      </c>
      <c r="M89" s="18">
        <v>0</v>
      </c>
      <c r="N89" s="19">
        <v>0</v>
      </c>
      <c r="O89" s="19">
        <v>0</v>
      </c>
      <c r="P89" s="20">
        <v>0</v>
      </c>
      <c r="Q89" s="21">
        <v>0.48101265822784811</v>
      </c>
      <c r="R89" s="21">
        <v>0</v>
      </c>
      <c r="S89" s="2"/>
      <c r="T89" s="2"/>
      <c r="U89" s="2"/>
      <c r="V89" s="2"/>
      <c r="W89" s="2"/>
      <c r="X89" s="2"/>
      <c r="Y89" s="2"/>
      <c r="Z89" s="2"/>
    </row>
    <row r="90" spans="1:26" ht="13" x14ac:dyDescent="0.15">
      <c r="A90" s="2"/>
      <c r="B90" s="2"/>
      <c r="C90" s="2"/>
      <c r="D90" s="17" t="s">
        <v>51</v>
      </c>
      <c r="E90" s="11">
        <v>3</v>
      </c>
      <c r="F90" s="18">
        <v>0</v>
      </c>
      <c r="G90" s="18">
        <v>0</v>
      </c>
      <c r="H90" s="18">
        <v>0</v>
      </c>
      <c r="I90" s="19">
        <v>51</v>
      </c>
      <c r="J90" s="19">
        <v>0</v>
      </c>
      <c r="K90" s="18">
        <v>51</v>
      </c>
      <c r="L90" s="18">
        <v>0</v>
      </c>
      <c r="M90" s="18">
        <v>0</v>
      </c>
      <c r="N90" s="19">
        <v>0</v>
      </c>
      <c r="O90" s="19">
        <v>0</v>
      </c>
      <c r="P90" s="20">
        <v>0</v>
      </c>
      <c r="Q90" s="21">
        <v>0.5</v>
      </c>
      <c r="R90" s="21">
        <v>0</v>
      </c>
      <c r="S90" s="2"/>
      <c r="T90" s="2"/>
      <c r="U90" s="2"/>
      <c r="V90" s="2"/>
      <c r="W90" s="2"/>
      <c r="X90" s="2"/>
      <c r="Y90" s="2"/>
      <c r="Z90" s="2"/>
    </row>
    <row r="91" spans="1:26" ht="13" x14ac:dyDescent="0.15">
      <c r="A91" s="2"/>
      <c r="B91" s="2"/>
      <c r="C91" s="2"/>
      <c r="D91" s="17" t="s">
        <v>51</v>
      </c>
      <c r="E91" s="11">
        <v>4</v>
      </c>
      <c r="F91" s="18">
        <v>0</v>
      </c>
      <c r="G91" s="18">
        <v>0</v>
      </c>
      <c r="H91" s="18">
        <v>0</v>
      </c>
      <c r="I91" s="19">
        <v>50</v>
      </c>
      <c r="J91" s="19">
        <v>0</v>
      </c>
      <c r="K91" s="18">
        <v>45</v>
      </c>
      <c r="L91" s="18">
        <v>0</v>
      </c>
      <c r="M91" s="18">
        <v>0</v>
      </c>
      <c r="N91" s="19">
        <v>0</v>
      </c>
      <c r="O91" s="19">
        <v>0</v>
      </c>
      <c r="P91" s="20">
        <v>0</v>
      </c>
      <c r="Q91" s="21">
        <v>0.47368421052631576</v>
      </c>
      <c r="R91" s="21">
        <v>0</v>
      </c>
      <c r="S91" s="2"/>
      <c r="T91" s="2"/>
      <c r="U91" s="2"/>
      <c r="V91" s="2"/>
      <c r="W91" s="2"/>
      <c r="X91" s="2"/>
      <c r="Y91" s="2"/>
      <c r="Z91" s="2"/>
    </row>
    <row r="92" spans="1:26" ht="13" x14ac:dyDescent="0.15">
      <c r="A92" s="2"/>
      <c r="B92" s="2"/>
      <c r="C92" s="2"/>
      <c r="D92" s="17" t="s">
        <v>51</v>
      </c>
      <c r="E92" s="11">
        <v>5</v>
      </c>
      <c r="F92" s="18">
        <v>0</v>
      </c>
      <c r="G92" s="18">
        <v>0</v>
      </c>
      <c r="H92" s="18">
        <v>0</v>
      </c>
      <c r="I92" s="19">
        <v>56</v>
      </c>
      <c r="J92" s="19">
        <v>0</v>
      </c>
      <c r="K92" s="18">
        <v>58</v>
      </c>
      <c r="L92" s="18">
        <v>0</v>
      </c>
      <c r="M92" s="18">
        <v>0</v>
      </c>
      <c r="N92" s="19">
        <v>0</v>
      </c>
      <c r="O92" s="19">
        <v>0</v>
      </c>
      <c r="P92" s="20">
        <v>0</v>
      </c>
      <c r="Q92" s="21">
        <v>0.50877192982456143</v>
      </c>
      <c r="R92" s="21">
        <v>0</v>
      </c>
      <c r="S92" s="2"/>
      <c r="T92" s="2"/>
      <c r="U92" s="2"/>
      <c r="V92" s="2"/>
      <c r="W92" s="2"/>
      <c r="X92" s="2"/>
      <c r="Y92" s="2"/>
      <c r="Z92" s="2"/>
    </row>
    <row r="93" spans="1:26" ht="13" x14ac:dyDescent="0.15">
      <c r="A93" s="2"/>
      <c r="B93" s="2"/>
      <c r="C93" s="2"/>
      <c r="D93" s="17" t="s">
        <v>51</v>
      </c>
      <c r="E93" s="11">
        <v>6</v>
      </c>
      <c r="F93" s="18">
        <v>0</v>
      </c>
      <c r="G93" s="18">
        <v>0</v>
      </c>
      <c r="H93" s="18">
        <v>0</v>
      </c>
      <c r="I93" s="19">
        <v>52</v>
      </c>
      <c r="J93" s="19">
        <v>0</v>
      </c>
      <c r="K93" s="18">
        <v>60</v>
      </c>
      <c r="L93" s="18">
        <v>0</v>
      </c>
      <c r="M93" s="18">
        <v>0</v>
      </c>
      <c r="N93" s="19">
        <v>2</v>
      </c>
      <c r="O93" s="19">
        <v>0</v>
      </c>
      <c r="P93" s="20">
        <v>0</v>
      </c>
      <c r="Q93" s="21">
        <v>0.52631578947368418</v>
      </c>
      <c r="R93" s="21">
        <v>0</v>
      </c>
      <c r="S93" s="2"/>
      <c r="T93" s="2"/>
      <c r="U93" s="2"/>
      <c r="V93" s="2"/>
      <c r="W93" s="2"/>
      <c r="X93" s="2"/>
      <c r="Y93" s="2"/>
      <c r="Z93" s="2"/>
    </row>
    <row r="94" spans="1:26" ht="13" x14ac:dyDescent="0.15">
      <c r="A94" s="2"/>
      <c r="B94" s="2"/>
      <c r="C94" s="2"/>
      <c r="D94" s="17" t="s">
        <v>51</v>
      </c>
      <c r="E94" s="11">
        <v>7</v>
      </c>
      <c r="F94" s="18">
        <v>0</v>
      </c>
      <c r="G94" s="18">
        <v>0</v>
      </c>
      <c r="H94" s="18">
        <v>0</v>
      </c>
      <c r="I94" s="19">
        <v>51</v>
      </c>
      <c r="J94" s="19">
        <v>0</v>
      </c>
      <c r="K94" s="18">
        <v>46</v>
      </c>
      <c r="L94" s="18">
        <v>0</v>
      </c>
      <c r="M94" s="18">
        <v>0</v>
      </c>
      <c r="N94" s="19">
        <v>0</v>
      </c>
      <c r="O94" s="19">
        <v>0</v>
      </c>
      <c r="P94" s="20">
        <v>0</v>
      </c>
      <c r="Q94" s="21">
        <v>0.47422680412371132</v>
      </c>
      <c r="R94" s="21">
        <v>0</v>
      </c>
      <c r="S94" s="2"/>
      <c r="T94" s="2"/>
      <c r="U94" s="2"/>
      <c r="V94" s="2"/>
      <c r="W94" s="2"/>
      <c r="X94" s="2"/>
      <c r="Y94" s="2"/>
      <c r="Z94" s="2"/>
    </row>
    <row r="95" spans="1:26" ht="13" x14ac:dyDescent="0.15">
      <c r="A95" s="2"/>
      <c r="B95" s="2"/>
      <c r="C95" s="2"/>
      <c r="D95" s="17" t="s">
        <v>51</v>
      </c>
      <c r="E95" s="11">
        <v>8</v>
      </c>
      <c r="F95" s="18">
        <v>0</v>
      </c>
      <c r="G95" s="18">
        <v>0</v>
      </c>
      <c r="H95" s="18">
        <v>0</v>
      </c>
      <c r="I95" s="19">
        <v>36</v>
      </c>
      <c r="J95" s="19">
        <v>0</v>
      </c>
      <c r="K95" s="18">
        <v>63</v>
      </c>
      <c r="L95" s="18">
        <v>0</v>
      </c>
      <c r="M95" s="18">
        <v>0</v>
      </c>
      <c r="N95" s="19">
        <v>0</v>
      </c>
      <c r="O95" s="19">
        <v>0</v>
      </c>
      <c r="P95" s="20">
        <v>0</v>
      </c>
      <c r="Q95" s="21">
        <v>0.63636363636363635</v>
      </c>
      <c r="R95" s="21">
        <v>0</v>
      </c>
      <c r="S95" s="2"/>
      <c r="T95" s="2"/>
      <c r="U95" s="2"/>
      <c r="V95" s="2"/>
      <c r="W95" s="2"/>
      <c r="X95" s="2"/>
      <c r="Y95" s="2"/>
      <c r="Z95" s="2"/>
    </row>
    <row r="96" spans="1:26" ht="13" x14ac:dyDescent="0.15">
      <c r="A96" s="2"/>
      <c r="B96" s="2"/>
      <c r="C96" s="2"/>
      <c r="D96" s="17" t="s">
        <v>51</v>
      </c>
      <c r="E96" s="11">
        <v>9</v>
      </c>
      <c r="F96" s="18">
        <v>0</v>
      </c>
      <c r="G96" s="18">
        <v>0</v>
      </c>
      <c r="H96" s="18">
        <v>0</v>
      </c>
      <c r="I96" s="19">
        <v>44</v>
      </c>
      <c r="J96" s="19">
        <v>0</v>
      </c>
      <c r="K96" s="18">
        <v>49</v>
      </c>
      <c r="L96" s="18">
        <v>0</v>
      </c>
      <c r="M96" s="18">
        <v>0</v>
      </c>
      <c r="N96" s="19">
        <v>0</v>
      </c>
      <c r="O96" s="19">
        <v>0</v>
      </c>
      <c r="P96" s="20">
        <v>0</v>
      </c>
      <c r="Q96" s="21">
        <v>0.5268817204301075</v>
      </c>
      <c r="R96" s="21">
        <v>0</v>
      </c>
      <c r="S96" s="2"/>
      <c r="T96" s="2"/>
      <c r="U96" s="2"/>
      <c r="V96" s="2"/>
      <c r="W96" s="2"/>
      <c r="X96" s="2"/>
      <c r="Y96" s="2"/>
      <c r="Z96" s="2"/>
    </row>
    <row r="97" spans="1:26" ht="13" x14ac:dyDescent="0.15">
      <c r="A97" s="2"/>
      <c r="B97" s="2"/>
      <c r="C97" s="2"/>
      <c r="D97" s="17" t="s">
        <v>51</v>
      </c>
      <c r="E97" s="11">
        <v>10</v>
      </c>
      <c r="F97" s="18">
        <v>0</v>
      </c>
      <c r="G97" s="18">
        <v>0</v>
      </c>
      <c r="H97" s="18">
        <v>0</v>
      </c>
      <c r="I97" s="19">
        <v>41</v>
      </c>
      <c r="J97" s="19">
        <v>0</v>
      </c>
      <c r="K97" s="18">
        <v>47</v>
      </c>
      <c r="L97" s="18">
        <v>0</v>
      </c>
      <c r="M97" s="18">
        <v>0</v>
      </c>
      <c r="N97" s="19">
        <v>0</v>
      </c>
      <c r="O97" s="19">
        <v>0</v>
      </c>
      <c r="P97" s="20">
        <v>0</v>
      </c>
      <c r="Q97" s="21">
        <v>0.53409090909090906</v>
      </c>
      <c r="R97" s="21">
        <v>0</v>
      </c>
      <c r="S97" s="2"/>
      <c r="T97" s="2"/>
      <c r="U97" s="2"/>
      <c r="V97" s="2"/>
      <c r="W97" s="2"/>
      <c r="X97" s="2"/>
      <c r="Y97" s="2"/>
      <c r="Z97" s="2"/>
    </row>
    <row r="98" spans="1:26" ht="13" x14ac:dyDescent="0.15">
      <c r="A98" s="2"/>
      <c r="B98" s="2"/>
      <c r="C98" s="2"/>
      <c r="D98" s="17" t="s">
        <v>51</v>
      </c>
      <c r="E98" s="11">
        <v>11</v>
      </c>
      <c r="F98" s="18">
        <v>0</v>
      </c>
      <c r="G98" s="18">
        <v>0</v>
      </c>
      <c r="H98" s="18">
        <v>0</v>
      </c>
      <c r="I98" s="19">
        <v>41</v>
      </c>
      <c r="J98" s="19">
        <v>0</v>
      </c>
      <c r="K98" s="18">
        <v>68</v>
      </c>
      <c r="L98" s="18">
        <v>0</v>
      </c>
      <c r="M98" s="18">
        <v>0</v>
      </c>
      <c r="N98" s="19">
        <v>0</v>
      </c>
      <c r="O98" s="19">
        <v>0</v>
      </c>
      <c r="P98" s="20">
        <v>0</v>
      </c>
      <c r="Q98" s="21">
        <v>0.62385321100917435</v>
      </c>
      <c r="R98" s="21">
        <v>0</v>
      </c>
      <c r="S98" s="2"/>
      <c r="T98" s="2"/>
      <c r="U98" s="2"/>
      <c r="V98" s="2"/>
      <c r="W98" s="2"/>
      <c r="X98" s="2"/>
      <c r="Y98" s="2"/>
      <c r="Z98" s="2"/>
    </row>
    <row r="99" spans="1:26" ht="13" x14ac:dyDescent="0.15">
      <c r="A99" s="2"/>
      <c r="B99" s="2"/>
      <c r="C99" s="2"/>
      <c r="D99" s="17" t="s">
        <v>51</v>
      </c>
      <c r="E99" s="11">
        <v>12</v>
      </c>
      <c r="F99" s="18">
        <v>1</v>
      </c>
      <c r="G99" s="18">
        <v>0</v>
      </c>
      <c r="H99" s="18">
        <v>0</v>
      </c>
      <c r="I99" s="19">
        <v>44</v>
      </c>
      <c r="J99" s="19">
        <v>0</v>
      </c>
      <c r="K99" s="18">
        <v>51</v>
      </c>
      <c r="L99" s="18">
        <v>0</v>
      </c>
      <c r="M99" s="18">
        <v>0</v>
      </c>
      <c r="N99" s="19">
        <v>0</v>
      </c>
      <c r="O99" s="19">
        <v>0</v>
      </c>
      <c r="P99" s="20">
        <v>0</v>
      </c>
      <c r="Q99" s="21">
        <v>0.54166666666666663</v>
      </c>
      <c r="R99" s="21">
        <v>0</v>
      </c>
      <c r="S99" s="2"/>
      <c r="T99" s="2"/>
      <c r="U99" s="2"/>
      <c r="V99" s="2"/>
      <c r="W99" s="2"/>
      <c r="X99" s="2"/>
      <c r="Y99" s="2"/>
      <c r="Z99" s="2"/>
    </row>
    <row r="100" spans="1:26" ht="13" x14ac:dyDescent="0.15">
      <c r="A100" s="2"/>
      <c r="B100" s="2"/>
      <c r="C100" s="2"/>
      <c r="D100" s="17" t="s">
        <v>51</v>
      </c>
      <c r="E100" s="11">
        <v>13</v>
      </c>
      <c r="F100" s="18">
        <v>0</v>
      </c>
      <c r="G100" s="18">
        <v>0</v>
      </c>
      <c r="H100" s="18">
        <v>0</v>
      </c>
      <c r="I100" s="19">
        <v>43</v>
      </c>
      <c r="J100" s="19">
        <v>0</v>
      </c>
      <c r="K100" s="18">
        <v>54</v>
      </c>
      <c r="L100" s="18">
        <v>0</v>
      </c>
      <c r="M100" s="18">
        <v>0</v>
      </c>
      <c r="N100" s="19">
        <v>0</v>
      </c>
      <c r="O100" s="19">
        <v>0</v>
      </c>
      <c r="P100" s="20">
        <v>0</v>
      </c>
      <c r="Q100" s="21">
        <v>0.55670103092783507</v>
      </c>
      <c r="R100" s="21">
        <v>0</v>
      </c>
      <c r="S100" s="2"/>
      <c r="T100" s="2"/>
      <c r="U100" s="2"/>
      <c r="V100" s="2"/>
      <c r="W100" s="2"/>
      <c r="X100" s="2"/>
      <c r="Y100" s="2"/>
      <c r="Z100" s="2"/>
    </row>
    <row r="101" spans="1:26" ht="13" x14ac:dyDescent="0.15">
      <c r="A101" s="2"/>
      <c r="B101" s="2"/>
      <c r="C101" s="2"/>
      <c r="D101" s="17" t="s">
        <v>51</v>
      </c>
      <c r="E101" s="11">
        <v>14</v>
      </c>
      <c r="F101" s="18">
        <v>0</v>
      </c>
      <c r="G101" s="18">
        <v>0</v>
      </c>
      <c r="H101" s="18">
        <v>0</v>
      </c>
      <c r="I101" s="19">
        <v>20</v>
      </c>
      <c r="J101" s="19">
        <v>0</v>
      </c>
      <c r="K101" s="18">
        <v>72</v>
      </c>
      <c r="L101" s="18">
        <v>0</v>
      </c>
      <c r="M101" s="18">
        <v>0</v>
      </c>
      <c r="N101" s="19">
        <v>0</v>
      </c>
      <c r="O101" s="19">
        <v>0</v>
      </c>
      <c r="P101" s="20">
        <v>0</v>
      </c>
      <c r="Q101" s="21">
        <v>0.78260869565217395</v>
      </c>
      <c r="R101" s="21">
        <v>0</v>
      </c>
      <c r="S101" s="2"/>
      <c r="T101" s="2"/>
      <c r="U101" s="2"/>
      <c r="V101" s="2"/>
      <c r="W101" s="2"/>
      <c r="X101" s="2"/>
      <c r="Y101" s="2"/>
      <c r="Z101" s="2"/>
    </row>
    <row r="102" spans="1:26" ht="13" x14ac:dyDescent="0.15">
      <c r="A102" s="2"/>
      <c r="B102" s="2"/>
      <c r="C102" s="2"/>
      <c r="D102" s="17" t="s">
        <v>51</v>
      </c>
      <c r="E102" s="11">
        <v>15</v>
      </c>
      <c r="F102" s="18">
        <v>0</v>
      </c>
      <c r="G102" s="18">
        <v>0</v>
      </c>
      <c r="H102" s="18">
        <v>0</v>
      </c>
      <c r="I102" s="19">
        <v>58</v>
      </c>
      <c r="J102" s="19">
        <v>0</v>
      </c>
      <c r="K102" s="18">
        <v>51</v>
      </c>
      <c r="L102" s="18">
        <v>0</v>
      </c>
      <c r="M102" s="18">
        <v>0</v>
      </c>
      <c r="N102" s="19">
        <v>0</v>
      </c>
      <c r="O102" s="19">
        <v>0</v>
      </c>
      <c r="P102" s="20">
        <v>0</v>
      </c>
      <c r="Q102" s="21">
        <v>0.46788990825688076</v>
      </c>
      <c r="R102" s="21">
        <v>0</v>
      </c>
      <c r="S102" s="2"/>
      <c r="T102" s="2"/>
      <c r="U102" s="2"/>
      <c r="V102" s="2"/>
      <c r="W102" s="2"/>
      <c r="X102" s="2"/>
      <c r="Y102" s="2"/>
      <c r="Z102" s="2"/>
    </row>
    <row r="103" spans="1:26" ht="13" x14ac:dyDescent="0.15">
      <c r="A103" s="2"/>
      <c r="B103" s="2"/>
      <c r="C103" s="2"/>
      <c r="D103" s="17" t="s">
        <v>51</v>
      </c>
      <c r="E103" s="11">
        <v>16</v>
      </c>
      <c r="F103" s="18">
        <v>0</v>
      </c>
      <c r="G103" s="18">
        <v>0</v>
      </c>
      <c r="H103" s="18">
        <v>0</v>
      </c>
      <c r="I103" s="19">
        <v>59</v>
      </c>
      <c r="J103" s="19">
        <v>0</v>
      </c>
      <c r="K103" s="18">
        <v>54</v>
      </c>
      <c r="L103" s="18">
        <v>0</v>
      </c>
      <c r="M103" s="18">
        <v>0</v>
      </c>
      <c r="N103" s="19">
        <v>0</v>
      </c>
      <c r="O103" s="19">
        <v>0</v>
      </c>
      <c r="P103" s="20">
        <v>0</v>
      </c>
      <c r="Q103" s="21">
        <v>0.47787610619469029</v>
      </c>
      <c r="R103" s="21">
        <v>0</v>
      </c>
      <c r="S103" s="2"/>
      <c r="T103" s="2"/>
      <c r="U103" s="2"/>
      <c r="V103" s="2"/>
      <c r="W103" s="2"/>
      <c r="X103" s="2"/>
      <c r="Y103" s="2"/>
      <c r="Z103" s="2"/>
    </row>
    <row r="104" spans="1:26" ht="13" x14ac:dyDescent="0.15">
      <c r="A104" s="2"/>
      <c r="B104" s="2"/>
      <c r="C104" s="2"/>
      <c r="D104" s="17" t="s">
        <v>51</v>
      </c>
      <c r="E104" s="11">
        <v>17</v>
      </c>
      <c r="F104" s="18">
        <v>0</v>
      </c>
      <c r="G104" s="18">
        <v>0</v>
      </c>
      <c r="H104" s="18">
        <v>0</v>
      </c>
      <c r="I104" s="19">
        <v>27</v>
      </c>
      <c r="J104" s="19">
        <v>0</v>
      </c>
      <c r="K104" s="18">
        <v>67</v>
      </c>
      <c r="L104" s="18">
        <v>0</v>
      </c>
      <c r="M104" s="18">
        <v>0</v>
      </c>
      <c r="N104" s="19">
        <v>0</v>
      </c>
      <c r="O104" s="19">
        <v>0</v>
      </c>
      <c r="P104" s="20">
        <v>0</v>
      </c>
      <c r="Q104" s="21">
        <v>0.71276595744680848</v>
      </c>
      <c r="R104" s="21">
        <v>0</v>
      </c>
      <c r="S104" s="2"/>
      <c r="T104" s="2"/>
      <c r="U104" s="2"/>
      <c r="V104" s="2"/>
      <c r="W104" s="2"/>
      <c r="X104" s="2"/>
      <c r="Y104" s="2"/>
      <c r="Z104" s="2"/>
    </row>
    <row r="105" spans="1:26" ht="13" x14ac:dyDescent="0.15">
      <c r="A105" s="2"/>
      <c r="B105" s="2"/>
      <c r="C105" s="2"/>
      <c r="D105" s="17" t="s">
        <v>51</v>
      </c>
      <c r="E105" s="11">
        <v>18</v>
      </c>
      <c r="F105" s="18">
        <v>0</v>
      </c>
      <c r="G105" s="18">
        <v>0</v>
      </c>
      <c r="H105" s="18">
        <v>0</v>
      </c>
      <c r="I105" s="19">
        <v>67</v>
      </c>
      <c r="J105" s="19">
        <v>0</v>
      </c>
      <c r="K105" s="18">
        <v>59</v>
      </c>
      <c r="L105" s="18">
        <v>0</v>
      </c>
      <c r="M105" s="18">
        <v>0</v>
      </c>
      <c r="N105" s="19">
        <v>0</v>
      </c>
      <c r="O105" s="19">
        <v>0</v>
      </c>
      <c r="P105" s="20">
        <v>0</v>
      </c>
      <c r="Q105" s="21">
        <v>0.46825396825396826</v>
      </c>
      <c r="R105" s="21">
        <v>0</v>
      </c>
      <c r="S105" s="2"/>
      <c r="T105" s="2"/>
      <c r="U105" s="2"/>
      <c r="V105" s="2"/>
      <c r="W105" s="2"/>
      <c r="X105" s="2"/>
      <c r="Y105" s="2"/>
      <c r="Z105" s="2"/>
    </row>
    <row r="106" spans="1:26" ht="13" x14ac:dyDescent="0.15">
      <c r="A106" s="2"/>
      <c r="B106" s="2"/>
      <c r="C106" s="2"/>
      <c r="D106" s="17" t="s">
        <v>51</v>
      </c>
      <c r="E106" s="11">
        <v>19</v>
      </c>
      <c r="F106" s="18">
        <v>0</v>
      </c>
      <c r="G106" s="18">
        <v>0</v>
      </c>
      <c r="H106" s="18">
        <v>0</v>
      </c>
      <c r="I106" s="19">
        <v>28</v>
      </c>
      <c r="J106" s="19">
        <v>0</v>
      </c>
      <c r="K106" s="18">
        <v>49</v>
      </c>
      <c r="L106" s="18">
        <v>0</v>
      </c>
      <c r="M106" s="18">
        <v>0</v>
      </c>
      <c r="N106" s="19">
        <v>0</v>
      </c>
      <c r="O106" s="19">
        <v>0</v>
      </c>
      <c r="P106" s="20">
        <v>0</v>
      </c>
      <c r="Q106" s="21">
        <v>0.63636363636363635</v>
      </c>
      <c r="R106" s="21">
        <v>0</v>
      </c>
      <c r="S106" s="2"/>
      <c r="T106" s="2"/>
      <c r="U106" s="2"/>
      <c r="V106" s="2"/>
      <c r="W106" s="2"/>
      <c r="X106" s="2"/>
      <c r="Y106" s="2"/>
      <c r="Z106" s="2"/>
    </row>
    <row r="107" spans="1:26" ht="13" x14ac:dyDescent="0.15">
      <c r="A107" s="2"/>
      <c r="B107" s="2"/>
      <c r="C107" s="2"/>
      <c r="D107" s="17" t="s">
        <v>51</v>
      </c>
      <c r="E107" s="11">
        <v>20</v>
      </c>
      <c r="F107" s="18">
        <v>0</v>
      </c>
      <c r="G107" s="18">
        <v>0</v>
      </c>
      <c r="H107" s="18">
        <v>0</v>
      </c>
      <c r="I107" s="19">
        <v>38</v>
      </c>
      <c r="J107" s="19">
        <v>0</v>
      </c>
      <c r="K107" s="18">
        <v>45</v>
      </c>
      <c r="L107" s="18">
        <v>0</v>
      </c>
      <c r="M107" s="18">
        <v>0</v>
      </c>
      <c r="N107" s="19">
        <v>0</v>
      </c>
      <c r="O107" s="19">
        <v>0</v>
      </c>
      <c r="P107" s="20">
        <v>0</v>
      </c>
      <c r="Q107" s="21">
        <v>0.54216867469879515</v>
      </c>
      <c r="R107" s="21">
        <v>0</v>
      </c>
      <c r="S107" s="2"/>
      <c r="T107" s="2"/>
      <c r="U107" s="2"/>
      <c r="V107" s="2"/>
      <c r="W107" s="2"/>
      <c r="X107" s="2"/>
      <c r="Y107" s="2"/>
      <c r="Z107" s="2"/>
    </row>
    <row r="108" spans="1:26" ht="13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1" t="s">
        <v>30</v>
      </c>
      <c r="P108" s="22">
        <v>0</v>
      </c>
      <c r="Q108" s="22">
        <v>0.54976525186704639</v>
      </c>
      <c r="R108" s="22">
        <v>0</v>
      </c>
      <c r="S108" s="2"/>
      <c r="T108" s="2"/>
      <c r="U108" s="2"/>
      <c r="V108" s="2"/>
      <c r="W108" s="2"/>
      <c r="X108" s="2"/>
      <c r="Y108" s="2"/>
      <c r="Z108" s="2"/>
    </row>
    <row r="109" spans="1:26" ht="13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1" t="s">
        <v>31</v>
      </c>
      <c r="P109" s="22">
        <v>0</v>
      </c>
      <c r="Q109" s="22">
        <v>8.6551246755473682E-2</v>
      </c>
      <c r="R109" s="22">
        <v>0</v>
      </c>
      <c r="S109" s="2"/>
      <c r="T109" s="2"/>
      <c r="U109" s="2"/>
      <c r="V109" s="2"/>
      <c r="W109" s="2"/>
      <c r="X109" s="2"/>
      <c r="Y109" s="2"/>
      <c r="Z109" s="2"/>
    </row>
    <row r="110" spans="1:26" ht="13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4">
    <mergeCell ref="D3:D5"/>
    <mergeCell ref="E3:E5"/>
    <mergeCell ref="F3:O3"/>
    <mergeCell ref="Q3:R3"/>
    <mergeCell ref="F4:J4"/>
    <mergeCell ref="K4:O4"/>
    <mergeCell ref="D30:D32"/>
    <mergeCell ref="E30:E32"/>
    <mergeCell ref="F30:O30"/>
    <mergeCell ref="Q30:R30"/>
    <mergeCell ref="F31:J31"/>
    <mergeCell ref="K31:O31"/>
    <mergeCell ref="D57:D59"/>
    <mergeCell ref="E57:E59"/>
    <mergeCell ref="F57:O57"/>
    <mergeCell ref="Q57:R57"/>
    <mergeCell ref="F58:J58"/>
    <mergeCell ref="K58:O58"/>
    <mergeCell ref="D85:D87"/>
    <mergeCell ref="E85:E87"/>
    <mergeCell ref="F85:O85"/>
    <mergeCell ref="Q85:R85"/>
    <mergeCell ref="F86:J86"/>
    <mergeCell ref="K86:O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6AB35-A7E9-3B40-91BA-0A22D6BA750F}">
  <sheetPr>
    <outlinePr summaryBelow="0" summaryRight="0"/>
  </sheetPr>
  <dimension ref="A1:AA883"/>
  <sheetViews>
    <sheetView workbookViewId="0">
      <selection activeCell="D2" sqref="D2"/>
    </sheetView>
  </sheetViews>
  <sheetFormatPr baseColWidth="10" defaultColWidth="14.5" defaultRowHeight="15.75" customHeight="1" x14ac:dyDescent="0.15"/>
  <cols>
    <col min="1" max="1" width="14.5" style="3"/>
    <col min="2" max="2" width="6" style="3" customWidth="1"/>
    <col min="3" max="3" width="5.83203125" style="3" customWidth="1"/>
    <col min="4" max="4" width="7.5" style="3" customWidth="1"/>
    <col min="5" max="5" width="6.5" style="3" customWidth="1"/>
    <col min="6" max="6" width="6.83203125" style="3" customWidth="1"/>
    <col min="7" max="7" width="5.6640625" style="3" customWidth="1"/>
    <col min="8" max="8" width="6" style="3" customWidth="1"/>
    <col min="9" max="9" width="5.83203125" style="3" customWidth="1"/>
    <col min="10" max="10" width="5.33203125" style="3" customWidth="1"/>
    <col min="11" max="11" width="5.83203125" style="3" customWidth="1"/>
    <col min="12" max="12" width="6" style="3" customWidth="1"/>
    <col min="13" max="13" width="6.1640625" style="3" customWidth="1"/>
    <col min="14" max="14" width="6.6640625" style="3" customWidth="1"/>
    <col min="15" max="15" width="5.83203125" style="3" customWidth="1"/>
    <col min="16" max="16" width="9.5" style="3" customWidth="1"/>
    <col min="17" max="17" width="7.5" style="3" customWidth="1"/>
    <col min="18" max="18" width="5.5" style="3" customWidth="1"/>
    <col min="19" max="16384" width="14.5" style="3"/>
  </cols>
  <sheetData>
    <row r="1" spans="1:27" ht="15.75" customHeight="1" x14ac:dyDescent="0.15">
      <c r="A1" s="1" t="s">
        <v>0</v>
      </c>
      <c r="B1" s="2"/>
      <c r="C1" s="40"/>
      <c r="D1" s="27" t="s">
        <v>55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 x14ac:dyDescent="0.15">
      <c r="A2" s="6" t="s">
        <v>2</v>
      </c>
      <c r="B2" s="6" t="s">
        <v>3</v>
      </c>
      <c r="C2" s="2"/>
      <c r="D2" s="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15">
      <c r="A3" s="30" t="s">
        <v>4</v>
      </c>
      <c r="B3" s="9" t="s">
        <v>5</v>
      </c>
      <c r="C3" s="2"/>
      <c r="D3" s="44"/>
      <c r="E3" s="47" t="s">
        <v>6</v>
      </c>
      <c r="F3" s="48" t="s">
        <v>42</v>
      </c>
      <c r="G3" s="49"/>
      <c r="H3" s="49"/>
      <c r="I3" s="49"/>
      <c r="J3" s="49"/>
      <c r="K3" s="49"/>
      <c r="L3" s="49"/>
      <c r="M3" s="49"/>
      <c r="N3" s="49"/>
      <c r="O3" s="50"/>
      <c r="P3" s="31" t="s">
        <v>8</v>
      </c>
      <c r="Q3" s="51" t="s">
        <v>9</v>
      </c>
      <c r="R3" s="5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x14ac:dyDescent="0.15">
      <c r="A4" s="11" t="s">
        <v>10</v>
      </c>
      <c r="B4" s="12" t="s">
        <v>11</v>
      </c>
      <c r="C4" s="2"/>
      <c r="D4" s="45"/>
      <c r="E4" s="45"/>
      <c r="F4" s="53" t="s">
        <v>43</v>
      </c>
      <c r="G4" s="54"/>
      <c r="H4" s="54"/>
      <c r="I4" s="54"/>
      <c r="J4" s="54"/>
      <c r="K4" s="55" t="s">
        <v>44</v>
      </c>
      <c r="L4" s="49"/>
      <c r="M4" s="49"/>
      <c r="N4" s="49"/>
      <c r="O4" s="50"/>
      <c r="P4" s="13" t="s">
        <v>14</v>
      </c>
      <c r="Q4" s="14" t="s">
        <v>15</v>
      </c>
      <c r="R4" s="13" t="s">
        <v>16</v>
      </c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15">
      <c r="A5" s="11" t="s">
        <v>17</v>
      </c>
      <c r="B5" s="11" t="s">
        <v>18</v>
      </c>
      <c r="C5" s="2"/>
      <c r="D5" s="46"/>
      <c r="E5" s="46"/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5" t="s">
        <v>19</v>
      </c>
      <c r="L5" s="15" t="s">
        <v>20</v>
      </c>
      <c r="M5" s="15" t="s">
        <v>21</v>
      </c>
      <c r="N5" s="15" t="s">
        <v>22</v>
      </c>
      <c r="O5" s="15" t="s">
        <v>23</v>
      </c>
      <c r="P5" s="16" t="s">
        <v>24</v>
      </c>
      <c r="Q5" s="16" t="s">
        <v>25</v>
      </c>
      <c r="R5" s="16" t="s">
        <v>25</v>
      </c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x14ac:dyDescent="0.15">
      <c r="A6" s="11" t="s">
        <v>26</v>
      </c>
      <c r="B6" s="11" t="s">
        <v>27</v>
      </c>
      <c r="C6" s="2"/>
      <c r="D6" s="17" t="s">
        <v>45</v>
      </c>
      <c r="E6" s="11">
        <v>1</v>
      </c>
      <c r="F6" s="18">
        <v>16</v>
      </c>
      <c r="G6" s="18">
        <v>0</v>
      </c>
      <c r="H6" s="18">
        <v>4</v>
      </c>
      <c r="I6" s="19">
        <v>25</v>
      </c>
      <c r="J6" s="19">
        <v>0</v>
      </c>
      <c r="K6" s="18">
        <v>14</v>
      </c>
      <c r="L6" s="18">
        <v>0</v>
      </c>
      <c r="M6" s="18">
        <v>4</v>
      </c>
      <c r="N6" s="19">
        <v>24</v>
      </c>
      <c r="O6" s="19">
        <v>0</v>
      </c>
      <c r="P6" s="20">
        <v>0.21052631578947367</v>
      </c>
      <c r="Q6" s="21">
        <v>0.43678160919540232</v>
      </c>
      <c r="R6" s="21">
        <v>0</v>
      </c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15">
      <c r="A7" s="11" t="s">
        <v>28</v>
      </c>
      <c r="B7" s="11" t="s">
        <v>29</v>
      </c>
      <c r="C7" s="2"/>
      <c r="D7" s="17" t="s">
        <v>45</v>
      </c>
      <c r="E7" s="11">
        <v>2</v>
      </c>
      <c r="F7" s="18">
        <v>20</v>
      </c>
      <c r="G7" s="18">
        <v>0</v>
      </c>
      <c r="H7" s="18">
        <v>2</v>
      </c>
      <c r="I7" s="19">
        <v>21</v>
      </c>
      <c r="J7" s="19">
        <v>0</v>
      </c>
      <c r="K7" s="18">
        <v>18</v>
      </c>
      <c r="L7" s="18">
        <v>0</v>
      </c>
      <c r="M7" s="18">
        <v>4</v>
      </c>
      <c r="N7" s="19">
        <v>24</v>
      </c>
      <c r="O7" s="19">
        <v>0</v>
      </c>
      <c r="P7" s="20">
        <v>0.13636363636363635</v>
      </c>
      <c r="Q7" s="21">
        <v>0.4943820224719101</v>
      </c>
      <c r="R7" s="21">
        <v>0</v>
      </c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15">
      <c r="A8" s="2"/>
      <c r="B8" s="2"/>
      <c r="C8" s="2"/>
      <c r="D8" s="17" t="s">
        <v>45</v>
      </c>
      <c r="E8" s="11">
        <v>3</v>
      </c>
      <c r="F8" s="18">
        <v>22</v>
      </c>
      <c r="G8" s="18">
        <v>0</v>
      </c>
      <c r="H8" s="18">
        <v>4</v>
      </c>
      <c r="I8" s="19">
        <v>24</v>
      </c>
      <c r="J8" s="19">
        <v>0</v>
      </c>
      <c r="K8" s="18">
        <v>20</v>
      </c>
      <c r="L8" s="18">
        <v>0</v>
      </c>
      <c r="M8" s="18">
        <v>6</v>
      </c>
      <c r="N8" s="19">
        <v>22</v>
      </c>
      <c r="O8" s="19">
        <v>0</v>
      </c>
      <c r="P8" s="20">
        <v>0.19230769230769232</v>
      </c>
      <c r="Q8" s="21">
        <v>0.53061224489795922</v>
      </c>
      <c r="R8" s="21">
        <v>0</v>
      </c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 x14ac:dyDescent="0.15">
      <c r="A9" s="2"/>
      <c r="B9" s="2"/>
      <c r="C9" s="2"/>
      <c r="D9" s="17" t="s">
        <v>45</v>
      </c>
      <c r="E9" s="11">
        <v>4</v>
      </c>
      <c r="F9" s="18">
        <v>23</v>
      </c>
      <c r="G9" s="18">
        <v>0</v>
      </c>
      <c r="H9" s="18">
        <v>6</v>
      </c>
      <c r="I9" s="19">
        <v>28</v>
      </c>
      <c r="J9" s="19">
        <v>0</v>
      </c>
      <c r="K9" s="18">
        <v>21</v>
      </c>
      <c r="L9" s="18">
        <v>0</v>
      </c>
      <c r="M9" s="18">
        <v>5</v>
      </c>
      <c r="N9" s="19">
        <v>25</v>
      </c>
      <c r="O9" s="19">
        <v>0</v>
      </c>
      <c r="P9" s="20">
        <v>0.2</v>
      </c>
      <c r="Q9" s="21">
        <v>0.5092592592592593</v>
      </c>
      <c r="R9" s="21">
        <v>0</v>
      </c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15">
      <c r="A10" s="2"/>
      <c r="B10" s="2"/>
      <c r="C10" s="2"/>
      <c r="D10" s="17" t="s">
        <v>45</v>
      </c>
      <c r="E10" s="11">
        <v>5</v>
      </c>
      <c r="F10" s="18">
        <v>20</v>
      </c>
      <c r="G10" s="18">
        <v>0</v>
      </c>
      <c r="H10" s="18">
        <v>6</v>
      </c>
      <c r="I10" s="19">
        <v>13</v>
      </c>
      <c r="J10" s="19">
        <v>0</v>
      </c>
      <c r="K10" s="18">
        <v>24</v>
      </c>
      <c r="L10" s="18">
        <v>0</v>
      </c>
      <c r="M10" s="18">
        <v>3</v>
      </c>
      <c r="N10" s="19">
        <v>16</v>
      </c>
      <c r="O10" s="19">
        <v>0</v>
      </c>
      <c r="P10" s="20">
        <v>0.16981132075471697</v>
      </c>
      <c r="Q10" s="21">
        <v>0.64634146341463417</v>
      </c>
      <c r="R10" s="21">
        <v>0</v>
      </c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15">
      <c r="A11" s="2"/>
      <c r="B11" s="2"/>
      <c r="C11" s="2"/>
      <c r="D11" s="17" t="s">
        <v>45</v>
      </c>
      <c r="E11" s="11">
        <v>6</v>
      </c>
      <c r="F11" s="18">
        <v>23</v>
      </c>
      <c r="G11" s="18">
        <v>0</v>
      </c>
      <c r="H11" s="18">
        <v>5</v>
      </c>
      <c r="I11" s="19">
        <v>25</v>
      </c>
      <c r="J11" s="19">
        <v>0</v>
      </c>
      <c r="K11" s="18">
        <v>27</v>
      </c>
      <c r="L11" s="18">
        <v>0</v>
      </c>
      <c r="M11" s="18">
        <v>8</v>
      </c>
      <c r="N11" s="19">
        <v>29</v>
      </c>
      <c r="O11" s="19">
        <v>0</v>
      </c>
      <c r="P11" s="20">
        <v>0.20634920634920634</v>
      </c>
      <c r="Q11" s="21">
        <v>0.53846153846153844</v>
      </c>
      <c r="R11" s="21">
        <v>0</v>
      </c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 x14ac:dyDescent="0.15">
      <c r="A12" s="2"/>
      <c r="B12" s="2"/>
      <c r="C12" s="2"/>
      <c r="D12" s="17" t="s">
        <v>45</v>
      </c>
      <c r="E12" s="11">
        <v>7</v>
      </c>
      <c r="F12" s="18">
        <v>24</v>
      </c>
      <c r="G12" s="18">
        <v>0</v>
      </c>
      <c r="H12" s="18">
        <v>5</v>
      </c>
      <c r="I12" s="19">
        <v>30</v>
      </c>
      <c r="J12" s="19">
        <v>0</v>
      </c>
      <c r="K12" s="18">
        <v>21</v>
      </c>
      <c r="L12" s="18">
        <v>0</v>
      </c>
      <c r="M12" s="18">
        <v>6</v>
      </c>
      <c r="N12" s="19">
        <v>28</v>
      </c>
      <c r="O12" s="19">
        <v>0</v>
      </c>
      <c r="P12" s="20">
        <v>0.19642857142857142</v>
      </c>
      <c r="Q12" s="21">
        <v>0.49122807017543857</v>
      </c>
      <c r="R12" s="21">
        <v>0</v>
      </c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 x14ac:dyDescent="0.15">
      <c r="A13" s="2"/>
      <c r="B13" s="2"/>
      <c r="C13" s="2"/>
      <c r="D13" s="17" t="s">
        <v>45</v>
      </c>
      <c r="E13" s="11">
        <v>8</v>
      </c>
      <c r="F13" s="18">
        <v>22</v>
      </c>
      <c r="G13" s="18">
        <v>0</v>
      </c>
      <c r="H13" s="18">
        <v>4</v>
      </c>
      <c r="I13" s="19">
        <v>21</v>
      </c>
      <c r="J13" s="19">
        <v>0</v>
      </c>
      <c r="K13" s="18">
        <v>16</v>
      </c>
      <c r="L13" s="18">
        <v>0</v>
      </c>
      <c r="M13" s="18">
        <v>6</v>
      </c>
      <c r="N13" s="19">
        <v>23</v>
      </c>
      <c r="O13" s="19">
        <v>0</v>
      </c>
      <c r="P13" s="20">
        <v>0.20833333333333334</v>
      </c>
      <c r="Q13" s="21">
        <v>0.52173913043478259</v>
      </c>
      <c r="R13" s="21">
        <v>0</v>
      </c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15">
      <c r="A14" s="2"/>
      <c r="B14" s="2"/>
      <c r="C14" s="2"/>
      <c r="D14" s="17" t="s">
        <v>45</v>
      </c>
      <c r="E14" s="11">
        <v>9</v>
      </c>
      <c r="F14" s="18">
        <v>19</v>
      </c>
      <c r="G14" s="18">
        <v>0</v>
      </c>
      <c r="H14" s="18">
        <v>6</v>
      </c>
      <c r="I14" s="19">
        <v>25</v>
      </c>
      <c r="J14" s="19">
        <v>0</v>
      </c>
      <c r="K14" s="18">
        <v>25</v>
      </c>
      <c r="L14" s="18">
        <v>0</v>
      </c>
      <c r="M14" s="18">
        <v>7</v>
      </c>
      <c r="N14" s="19">
        <v>29</v>
      </c>
      <c r="O14" s="19">
        <v>0</v>
      </c>
      <c r="P14" s="20">
        <v>0.22807017543859648</v>
      </c>
      <c r="Q14" s="21">
        <v>0.51351351351351349</v>
      </c>
      <c r="R14" s="21">
        <v>0</v>
      </c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 x14ac:dyDescent="0.15">
      <c r="A15" s="2"/>
      <c r="B15" s="2"/>
      <c r="C15" s="2"/>
      <c r="D15" s="17" t="s">
        <v>45</v>
      </c>
      <c r="E15" s="11">
        <v>10</v>
      </c>
      <c r="F15" s="18">
        <v>25</v>
      </c>
      <c r="G15" s="18">
        <v>0</v>
      </c>
      <c r="H15" s="18">
        <v>7</v>
      </c>
      <c r="I15" s="19">
        <v>22</v>
      </c>
      <c r="J15" s="19">
        <v>0</v>
      </c>
      <c r="K15" s="18">
        <v>28</v>
      </c>
      <c r="L15" s="18">
        <v>0</v>
      </c>
      <c r="M15" s="18">
        <v>3</v>
      </c>
      <c r="N15" s="19">
        <v>17</v>
      </c>
      <c r="O15" s="19">
        <v>0</v>
      </c>
      <c r="P15" s="20">
        <v>0.15873015873015872</v>
      </c>
      <c r="Q15" s="21">
        <v>0.61764705882352944</v>
      </c>
      <c r="R15" s="21">
        <v>0</v>
      </c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 x14ac:dyDescent="0.15">
      <c r="A16" s="2"/>
      <c r="B16" s="2"/>
      <c r="C16" s="2"/>
      <c r="D16" s="17" t="s">
        <v>45</v>
      </c>
      <c r="E16" s="11">
        <v>11</v>
      </c>
      <c r="F16" s="18">
        <v>19</v>
      </c>
      <c r="G16" s="18">
        <v>0</v>
      </c>
      <c r="H16" s="18">
        <v>3</v>
      </c>
      <c r="I16" s="19">
        <v>17</v>
      </c>
      <c r="J16" s="19">
        <v>0</v>
      </c>
      <c r="K16" s="18">
        <v>18</v>
      </c>
      <c r="L16" s="18">
        <v>0</v>
      </c>
      <c r="M16" s="18">
        <v>5</v>
      </c>
      <c r="N16" s="19">
        <v>24</v>
      </c>
      <c r="O16" s="19">
        <v>0</v>
      </c>
      <c r="P16" s="20">
        <v>0.17777777777777778</v>
      </c>
      <c r="Q16" s="21">
        <v>0.52325581395348841</v>
      </c>
      <c r="R16" s="21">
        <v>0</v>
      </c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 x14ac:dyDescent="0.15">
      <c r="A17" s="2"/>
      <c r="B17" s="2"/>
      <c r="C17" s="2"/>
      <c r="D17" s="17" t="s">
        <v>45</v>
      </c>
      <c r="E17" s="11">
        <v>12</v>
      </c>
      <c r="F17" s="18">
        <v>21</v>
      </c>
      <c r="G17" s="18">
        <v>0</v>
      </c>
      <c r="H17" s="18">
        <v>7</v>
      </c>
      <c r="I17" s="19">
        <v>20</v>
      </c>
      <c r="J17" s="19">
        <v>0</v>
      </c>
      <c r="K17" s="18">
        <v>20</v>
      </c>
      <c r="L17" s="18">
        <v>0</v>
      </c>
      <c r="M17" s="18">
        <v>4</v>
      </c>
      <c r="N17" s="19">
        <v>24</v>
      </c>
      <c r="O17" s="19">
        <v>0</v>
      </c>
      <c r="P17" s="20">
        <v>0.21153846153846154</v>
      </c>
      <c r="Q17" s="21">
        <v>0.54166666666666663</v>
      </c>
      <c r="R17" s="21">
        <v>0</v>
      </c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15">
      <c r="A18" s="2"/>
      <c r="B18" s="2"/>
      <c r="C18" s="2"/>
      <c r="D18" s="17" t="s">
        <v>45</v>
      </c>
      <c r="E18" s="11">
        <v>13</v>
      </c>
      <c r="F18" s="18">
        <v>22</v>
      </c>
      <c r="G18" s="18">
        <v>0</v>
      </c>
      <c r="H18" s="18">
        <v>7</v>
      </c>
      <c r="I18" s="19">
        <v>23</v>
      </c>
      <c r="J18" s="19">
        <v>0</v>
      </c>
      <c r="K18" s="18">
        <v>19</v>
      </c>
      <c r="L18" s="18">
        <v>0</v>
      </c>
      <c r="M18" s="18">
        <v>3</v>
      </c>
      <c r="N18" s="19">
        <v>26</v>
      </c>
      <c r="O18" s="19">
        <v>0</v>
      </c>
      <c r="P18" s="20">
        <v>0.19607843137254902</v>
      </c>
      <c r="Q18" s="21">
        <v>0.51</v>
      </c>
      <c r="R18" s="21">
        <v>0</v>
      </c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 x14ac:dyDescent="0.15">
      <c r="A19" s="2"/>
      <c r="B19" s="2"/>
      <c r="C19" s="2"/>
      <c r="D19" s="17" t="s">
        <v>45</v>
      </c>
      <c r="E19" s="11">
        <v>14</v>
      </c>
      <c r="F19" s="18">
        <v>30</v>
      </c>
      <c r="G19" s="18">
        <v>0</v>
      </c>
      <c r="H19" s="18">
        <v>5</v>
      </c>
      <c r="I19" s="19">
        <v>26</v>
      </c>
      <c r="J19" s="19">
        <v>0</v>
      </c>
      <c r="K19" s="18">
        <v>26</v>
      </c>
      <c r="L19" s="18">
        <v>0</v>
      </c>
      <c r="M19" s="18">
        <v>5</v>
      </c>
      <c r="N19" s="19">
        <v>27</v>
      </c>
      <c r="O19" s="19">
        <v>0</v>
      </c>
      <c r="P19" s="20">
        <v>0.15151515151515152</v>
      </c>
      <c r="Q19" s="21">
        <v>0.55462184873949583</v>
      </c>
      <c r="R19" s="21">
        <v>0</v>
      </c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 x14ac:dyDescent="0.15">
      <c r="A20" s="2"/>
      <c r="B20" s="2"/>
      <c r="C20" s="2"/>
      <c r="D20" s="17" t="s">
        <v>45</v>
      </c>
      <c r="E20" s="11">
        <v>15</v>
      </c>
      <c r="F20" s="18">
        <v>16</v>
      </c>
      <c r="G20" s="18">
        <v>0</v>
      </c>
      <c r="H20" s="18">
        <v>5</v>
      </c>
      <c r="I20" s="19">
        <v>24</v>
      </c>
      <c r="J20" s="19">
        <v>0</v>
      </c>
      <c r="K20" s="18">
        <v>20</v>
      </c>
      <c r="L20" s="18">
        <v>0</v>
      </c>
      <c r="M20" s="18">
        <v>6</v>
      </c>
      <c r="N20" s="19">
        <v>21</v>
      </c>
      <c r="O20" s="19">
        <v>0</v>
      </c>
      <c r="P20" s="20">
        <v>0.23404255319148937</v>
      </c>
      <c r="Q20" s="21">
        <v>0.51086956521739135</v>
      </c>
      <c r="R20" s="21">
        <v>0</v>
      </c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15">
      <c r="A21" s="2"/>
      <c r="B21" s="2"/>
      <c r="C21" s="2"/>
      <c r="D21" s="17" t="s">
        <v>45</v>
      </c>
      <c r="E21" s="11">
        <v>16</v>
      </c>
      <c r="F21" s="18">
        <v>21</v>
      </c>
      <c r="G21" s="18">
        <v>0</v>
      </c>
      <c r="H21" s="18">
        <v>6</v>
      </c>
      <c r="I21" s="19">
        <v>27</v>
      </c>
      <c r="J21" s="19">
        <v>0</v>
      </c>
      <c r="K21" s="18">
        <v>24</v>
      </c>
      <c r="L21" s="18">
        <v>0</v>
      </c>
      <c r="M21" s="18">
        <v>6</v>
      </c>
      <c r="N21" s="19">
        <v>23</v>
      </c>
      <c r="O21" s="19">
        <v>0</v>
      </c>
      <c r="P21" s="20">
        <v>0.21052631578947367</v>
      </c>
      <c r="Q21" s="21">
        <v>0.53271028037383172</v>
      </c>
      <c r="R21" s="21">
        <v>0</v>
      </c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 x14ac:dyDescent="0.15">
      <c r="A22" s="2"/>
      <c r="B22" s="2"/>
      <c r="C22" s="2"/>
      <c r="D22" s="17" t="s">
        <v>45</v>
      </c>
      <c r="E22" s="11">
        <v>17</v>
      </c>
      <c r="F22" s="18">
        <v>23</v>
      </c>
      <c r="G22" s="18">
        <v>0</v>
      </c>
      <c r="H22" s="18">
        <v>5</v>
      </c>
      <c r="I22" s="19">
        <v>16</v>
      </c>
      <c r="J22" s="19">
        <v>0</v>
      </c>
      <c r="K22" s="18">
        <v>16</v>
      </c>
      <c r="L22" s="18">
        <v>0</v>
      </c>
      <c r="M22" s="18">
        <v>2</v>
      </c>
      <c r="N22" s="19">
        <v>20</v>
      </c>
      <c r="O22" s="19">
        <v>0</v>
      </c>
      <c r="P22" s="20">
        <v>0.15217391304347827</v>
      </c>
      <c r="Q22" s="21">
        <v>0.56097560975609762</v>
      </c>
      <c r="R22" s="21">
        <v>0</v>
      </c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15">
      <c r="A23" s="2"/>
      <c r="B23" s="2"/>
      <c r="C23" s="2"/>
      <c r="D23" s="17" t="s">
        <v>45</v>
      </c>
      <c r="E23" s="11">
        <v>18</v>
      </c>
      <c r="F23" s="18">
        <v>20</v>
      </c>
      <c r="G23" s="18">
        <v>0</v>
      </c>
      <c r="H23" s="18">
        <v>4</v>
      </c>
      <c r="I23" s="19">
        <v>23</v>
      </c>
      <c r="J23" s="19">
        <v>0</v>
      </c>
      <c r="K23" s="18">
        <v>24</v>
      </c>
      <c r="L23" s="18">
        <v>0</v>
      </c>
      <c r="M23" s="18">
        <v>7</v>
      </c>
      <c r="N23" s="19">
        <v>28</v>
      </c>
      <c r="O23" s="19">
        <v>0</v>
      </c>
      <c r="P23" s="20">
        <v>0.2</v>
      </c>
      <c r="Q23" s="21">
        <v>0.51886792452830188</v>
      </c>
      <c r="R23" s="21">
        <v>0</v>
      </c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 x14ac:dyDescent="0.15">
      <c r="A24" s="2"/>
      <c r="B24" s="2"/>
      <c r="C24" s="2"/>
      <c r="D24" s="17" t="s">
        <v>45</v>
      </c>
      <c r="E24" s="11">
        <v>19</v>
      </c>
      <c r="F24" s="18">
        <v>17</v>
      </c>
      <c r="G24" s="18">
        <v>0</v>
      </c>
      <c r="H24" s="18">
        <v>4</v>
      </c>
      <c r="I24" s="19">
        <v>21</v>
      </c>
      <c r="J24" s="19">
        <v>0</v>
      </c>
      <c r="K24" s="18">
        <v>20</v>
      </c>
      <c r="L24" s="18">
        <v>0</v>
      </c>
      <c r="M24" s="18">
        <v>5</v>
      </c>
      <c r="N24" s="19">
        <v>24</v>
      </c>
      <c r="O24" s="19">
        <v>0</v>
      </c>
      <c r="P24" s="20">
        <v>0.19565217391304349</v>
      </c>
      <c r="Q24" s="21">
        <v>0.50549450549450547</v>
      </c>
      <c r="R24" s="21">
        <v>0</v>
      </c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 x14ac:dyDescent="0.15">
      <c r="A25" s="2"/>
      <c r="B25" s="2"/>
      <c r="C25" s="2"/>
      <c r="D25" s="17" t="s">
        <v>45</v>
      </c>
      <c r="E25" s="11">
        <v>20</v>
      </c>
      <c r="F25" s="18">
        <v>19</v>
      </c>
      <c r="G25" s="18">
        <v>0</v>
      </c>
      <c r="H25" s="18">
        <v>6</v>
      </c>
      <c r="I25" s="19">
        <v>17</v>
      </c>
      <c r="J25" s="19">
        <v>0</v>
      </c>
      <c r="K25" s="18">
        <v>20</v>
      </c>
      <c r="L25" s="18">
        <v>0</v>
      </c>
      <c r="M25" s="18">
        <v>5</v>
      </c>
      <c r="N25" s="19">
        <v>21</v>
      </c>
      <c r="O25" s="19">
        <v>0</v>
      </c>
      <c r="P25" s="20">
        <v>0.22</v>
      </c>
      <c r="Q25" s="21">
        <v>0.56818181818181823</v>
      </c>
      <c r="R25" s="21">
        <v>0</v>
      </c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" t="s">
        <v>30</v>
      </c>
      <c r="P26" s="22">
        <v>0.19281125943184052</v>
      </c>
      <c r="Q26" s="22">
        <v>0.5313304971779782</v>
      </c>
      <c r="R26" s="22">
        <v>0</v>
      </c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" t="s">
        <v>31</v>
      </c>
      <c r="P27" s="22">
        <v>2.6832878668175582E-2</v>
      </c>
      <c r="Q27" s="22">
        <v>4.4832224419793044E-2</v>
      </c>
      <c r="R27" s="22">
        <v>0</v>
      </c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3"/>
      <c r="Q28" s="23"/>
      <c r="R28" s="23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 x14ac:dyDescent="0.15">
      <c r="A29" s="2"/>
      <c r="B29" s="2"/>
      <c r="C29" s="2"/>
      <c r="D29" s="44"/>
      <c r="E29" s="47" t="s">
        <v>6</v>
      </c>
      <c r="F29" s="48" t="s">
        <v>56</v>
      </c>
      <c r="G29" s="49"/>
      <c r="H29" s="49"/>
      <c r="I29" s="49"/>
      <c r="J29" s="49"/>
      <c r="K29" s="49"/>
      <c r="L29" s="49"/>
      <c r="M29" s="49"/>
      <c r="N29" s="49"/>
      <c r="O29" s="50"/>
      <c r="P29" s="31" t="s">
        <v>8</v>
      </c>
      <c r="Q29" s="51" t="s">
        <v>9</v>
      </c>
      <c r="R29" s="5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 x14ac:dyDescent="0.15">
      <c r="A30" s="2"/>
      <c r="B30" s="2"/>
      <c r="C30" s="2"/>
      <c r="D30" s="45"/>
      <c r="E30" s="45"/>
      <c r="F30" s="53" t="s">
        <v>43</v>
      </c>
      <c r="G30" s="54"/>
      <c r="H30" s="54"/>
      <c r="I30" s="54"/>
      <c r="J30" s="54"/>
      <c r="K30" s="55" t="s">
        <v>44</v>
      </c>
      <c r="L30" s="49"/>
      <c r="M30" s="49"/>
      <c r="N30" s="49"/>
      <c r="O30" s="50"/>
      <c r="P30" s="13" t="s">
        <v>14</v>
      </c>
      <c r="Q30" s="14" t="s">
        <v>15</v>
      </c>
      <c r="R30" s="13" t="s">
        <v>16</v>
      </c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15">
      <c r="A31" s="2"/>
      <c r="B31" s="2"/>
      <c r="C31" s="2"/>
      <c r="D31" s="46"/>
      <c r="E31" s="46"/>
      <c r="F31" s="15" t="s">
        <v>19</v>
      </c>
      <c r="G31" s="15" t="s">
        <v>20</v>
      </c>
      <c r="H31" s="15" t="s">
        <v>21</v>
      </c>
      <c r="I31" s="15" t="s">
        <v>22</v>
      </c>
      <c r="J31" s="15" t="s">
        <v>23</v>
      </c>
      <c r="K31" s="15" t="s">
        <v>19</v>
      </c>
      <c r="L31" s="15" t="s">
        <v>20</v>
      </c>
      <c r="M31" s="15" t="s">
        <v>21</v>
      </c>
      <c r="N31" s="15" t="s">
        <v>22</v>
      </c>
      <c r="O31" s="15" t="s">
        <v>23</v>
      </c>
      <c r="P31" s="16" t="s">
        <v>24</v>
      </c>
      <c r="Q31" s="16" t="s">
        <v>25</v>
      </c>
      <c r="R31" s="16" t="s">
        <v>25</v>
      </c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15">
      <c r="A32" s="2"/>
      <c r="B32" s="2"/>
      <c r="C32" s="2"/>
      <c r="D32" s="17" t="s">
        <v>45</v>
      </c>
      <c r="E32" s="11">
        <v>1</v>
      </c>
      <c r="F32" s="18">
        <v>4</v>
      </c>
      <c r="G32" s="18">
        <v>0</v>
      </c>
      <c r="H32" s="18">
        <v>25</v>
      </c>
      <c r="I32" s="19">
        <v>33</v>
      </c>
      <c r="J32" s="19">
        <v>0</v>
      </c>
      <c r="K32" s="18">
        <v>6</v>
      </c>
      <c r="L32" s="18">
        <v>0</v>
      </c>
      <c r="M32" s="18">
        <v>27</v>
      </c>
      <c r="N32" s="19">
        <v>25</v>
      </c>
      <c r="O32" s="19">
        <v>0</v>
      </c>
      <c r="P32" s="20">
        <v>0.83870967741935487</v>
      </c>
      <c r="Q32" s="21">
        <v>0.51666666666666672</v>
      </c>
      <c r="R32" s="21">
        <v>0</v>
      </c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15">
      <c r="A33" s="2"/>
      <c r="B33" s="2"/>
      <c r="C33" s="2"/>
      <c r="D33" s="17" t="s">
        <v>45</v>
      </c>
      <c r="E33" s="11">
        <v>2</v>
      </c>
      <c r="F33" s="18">
        <v>2</v>
      </c>
      <c r="G33" s="18">
        <v>0</v>
      </c>
      <c r="H33" s="18">
        <v>27</v>
      </c>
      <c r="I33" s="19">
        <v>21</v>
      </c>
      <c r="J33" s="19">
        <v>0</v>
      </c>
      <c r="K33" s="18">
        <v>1</v>
      </c>
      <c r="L33" s="18">
        <v>0</v>
      </c>
      <c r="M33" s="18">
        <v>27</v>
      </c>
      <c r="N33" s="19">
        <v>25</v>
      </c>
      <c r="O33" s="19">
        <v>0</v>
      </c>
      <c r="P33" s="20">
        <v>0.94736842105263153</v>
      </c>
      <c r="Q33" s="21">
        <v>0.55339805825242716</v>
      </c>
      <c r="R33" s="21">
        <v>0</v>
      </c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15">
      <c r="A34" s="2"/>
      <c r="B34" s="2"/>
      <c r="C34" s="2"/>
      <c r="D34" s="17" t="s">
        <v>45</v>
      </c>
      <c r="E34" s="11">
        <v>3</v>
      </c>
      <c r="F34" s="18">
        <v>5</v>
      </c>
      <c r="G34" s="18">
        <v>0</v>
      </c>
      <c r="H34" s="18">
        <v>17</v>
      </c>
      <c r="I34" s="19">
        <v>21</v>
      </c>
      <c r="J34" s="19">
        <v>0</v>
      </c>
      <c r="K34" s="18">
        <v>8</v>
      </c>
      <c r="L34" s="18">
        <v>0</v>
      </c>
      <c r="M34" s="18">
        <v>16</v>
      </c>
      <c r="N34" s="19">
        <v>18</v>
      </c>
      <c r="O34" s="19">
        <v>0</v>
      </c>
      <c r="P34" s="20">
        <v>0.71739130434782605</v>
      </c>
      <c r="Q34" s="21">
        <v>0.54117647058823526</v>
      </c>
      <c r="R34" s="21">
        <v>0</v>
      </c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15">
      <c r="A35" s="2"/>
      <c r="B35" s="2"/>
      <c r="C35" s="2"/>
      <c r="D35" s="17" t="s">
        <v>45</v>
      </c>
      <c r="E35" s="11">
        <v>4</v>
      </c>
      <c r="F35" s="18">
        <v>5</v>
      </c>
      <c r="G35" s="18">
        <v>0</v>
      </c>
      <c r="H35" s="18">
        <v>23</v>
      </c>
      <c r="I35" s="19">
        <v>25</v>
      </c>
      <c r="J35" s="19">
        <v>0</v>
      </c>
      <c r="K35" s="18">
        <v>3</v>
      </c>
      <c r="L35" s="18">
        <v>0</v>
      </c>
      <c r="M35" s="18">
        <v>22</v>
      </c>
      <c r="N35" s="19">
        <v>30</v>
      </c>
      <c r="O35" s="19">
        <v>0</v>
      </c>
      <c r="P35" s="20">
        <v>0.84905660377358494</v>
      </c>
      <c r="Q35" s="21">
        <v>0.49074074074074076</v>
      </c>
      <c r="R35" s="21">
        <v>0</v>
      </c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15">
      <c r="A36" s="2"/>
      <c r="B36" s="2"/>
      <c r="C36" s="2"/>
      <c r="D36" s="17" t="s">
        <v>45</v>
      </c>
      <c r="E36" s="11">
        <v>5</v>
      </c>
      <c r="F36" s="18">
        <v>0</v>
      </c>
      <c r="G36" s="18">
        <v>0</v>
      </c>
      <c r="H36" s="18">
        <v>24</v>
      </c>
      <c r="I36" s="19">
        <v>25</v>
      </c>
      <c r="J36" s="19">
        <v>0</v>
      </c>
      <c r="K36" s="18">
        <v>2</v>
      </c>
      <c r="L36" s="18">
        <v>0</v>
      </c>
      <c r="M36" s="18">
        <v>20</v>
      </c>
      <c r="N36" s="19">
        <v>16</v>
      </c>
      <c r="O36" s="19">
        <v>0</v>
      </c>
      <c r="P36" s="20">
        <v>0.95652173913043481</v>
      </c>
      <c r="Q36" s="21">
        <v>0.52873563218390807</v>
      </c>
      <c r="R36" s="21">
        <v>0</v>
      </c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15">
      <c r="A37" s="2"/>
      <c r="B37" s="2"/>
      <c r="C37" s="2"/>
      <c r="D37" s="17" t="s">
        <v>45</v>
      </c>
      <c r="E37" s="11">
        <v>6</v>
      </c>
      <c r="F37" s="18">
        <v>1</v>
      </c>
      <c r="G37" s="18">
        <v>0</v>
      </c>
      <c r="H37" s="18">
        <v>25</v>
      </c>
      <c r="I37" s="19">
        <v>20</v>
      </c>
      <c r="J37" s="19">
        <v>0</v>
      </c>
      <c r="K37" s="18">
        <v>2</v>
      </c>
      <c r="L37" s="18">
        <v>0</v>
      </c>
      <c r="M37" s="18">
        <v>30</v>
      </c>
      <c r="N37" s="19">
        <v>27</v>
      </c>
      <c r="O37" s="19">
        <v>0</v>
      </c>
      <c r="P37" s="20">
        <v>0.94827586206896552</v>
      </c>
      <c r="Q37" s="21">
        <v>0.55238095238095242</v>
      </c>
      <c r="R37" s="21">
        <v>0</v>
      </c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 x14ac:dyDescent="0.15">
      <c r="A38" s="2"/>
      <c r="B38" s="2"/>
      <c r="C38" s="2"/>
      <c r="D38" s="17" t="s">
        <v>45</v>
      </c>
      <c r="E38" s="11">
        <v>7</v>
      </c>
      <c r="F38" s="18">
        <v>5</v>
      </c>
      <c r="G38" s="18">
        <v>1</v>
      </c>
      <c r="H38" s="18">
        <v>19</v>
      </c>
      <c r="I38" s="19">
        <v>19</v>
      </c>
      <c r="J38" s="19">
        <v>0</v>
      </c>
      <c r="K38" s="18">
        <v>9</v>
      </c>
      <c r="L38" s="18">
        <v>0</v>
      </c>
      <c r="M38" s="18">
        <v>17</v>
      </c>
      <c r="N38" s="19">
        <v>23</v>
      </c>
      <c r="O38" s="19">
        <v>0</v>
      </c>
      <c r="P38" s="20">
        <v>0.72549019607843135</v>
      </c>
      <c r="Q38" s="21">
        <v>0.54838709677419351</v>
      </c>
      <c r="R38" s="21">
        <v>1.0869565217391304E-2</v>
      </c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15">
      <c r="A39" s="2"/>
      <c r="B39" s="2"/>
      <c r="C39" s="2"/>
      <c r="D39" s="17" t="s">
        <v>45</v>
      </c>
      <c r="E39" s="11">
        <v>8</v>
      </c>
      <c r="F39" s="18">
        <v>6</v>
      </c>
      <c r="G39" s="18">
        <v>0</v>
      </c>
      <c r="H39" s="18">
        <v>17</v>
      </c>
      <c r="I39" s="19">
        <v>18</v>
      </c>
      <c r="J39" s="19">
        <v>0</v>
      </c>
      <c r="K39" s="18">
        <v>4</v>
      </c>
      <c r="L39" s="18">
        <v>0</v>
      </c>
      <c r="M39" s="18">
        <v>16</v>
      </c>
      <c r="N39" s="19">
        <v>17</v>
      </c>
      <c r="O39" s="19">
        <v>0</v>
      </c>
      <c r="P39" s="20">
        <v>0.76744186046511631</v>
      </c>
      <c r="Q39" s="21">
        <v>0.55128205128205132</v>
      </c>
      <c r="R39" s="21">
        <v>0</v>
      </c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15">
      <c r="A40" s="2"/>
      <c r="B40" s="2"/>
      <c r="C40" s="2"/>
      <c r="D40" s="17" t="s">
        <v>45</v>
      </c>
      <c r="E40" s="11">
        <v>9</v>
      </c>
      <c r="F40" s="18">
        <v>3</v>
      </c>
      <c r="G40" s="18">
        <v>0</v>
      </c>
      <c r="H40" s="18">
        <v>33</v>
      </c>
      <c r="I40" s="19">
        <v>25</v>
      </c>
      <c r="J40" s="19">
        <v>0</v>
      </c>
      <c r="K40" s="18">
        <v>4</v>
      </c>
      <c r="L40" s="18">
        <v>1</v>
      </c>
      <c r="M40" s="18">
        <v>24</v>
      </c>
      <c r="N40" s="19">
        <v>22</v>
      </c>
      <c r="O40" s="19">
        <v>0</v>
      </c>
      <c r="P40" s="20">
        <v>0.89230769230769236</v>
      </c>
      <c r="Q40" s="21">
        <v>0.5803571428571429</v>
      </c>
      <c r="R40" s="21">
        <v>9.0090090090090089E-3</v>
      </c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15">
      <c r="A41" s="2"/>
      <c r="B41" s="2"/>
      <c r="C41" s="2"/>
      <c r="D41" s="17" t="s">
        <v>45</v>
      </c>
      <c r="E41" s="11">
        <v>10</v>
      </c>
      <c r="F41" s="18">
        <v>5</v>
      </c>
      <c r="G41" s="18">
        <v>0</v>
      </c>
      <c r="H41" s="18">
        <v>27</v>
      </c>
      <c r="I41" s="19">
        <v>23</v>
      </c>
      <c r="J41" s="19">
        <v>0</v>
      </c>
      <c r="K41" s="18">
        <v>7</v>
      </c>
      <c r="L41" s="18">
        <v>0</v>
      </c>
      <c r="M41" s="18">
        <v>24</v>
      </c>
      <c r="N41" s="19">
        <v>29</v>
      </c>
      <c r="O41" s="19">
        <v>0</v>
      </c>
      <c r="P41" s="20">
        <v>0.80952380952380953</v>
      </c>
      <c r="Q41" s="21">
        <v>0.54782608695652169</v>
      </c>
      <c r="R41" s="21">
        <v>0</v>
      </c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15">
      <c r="A42" s="2"/>
      <c r="B42" s="2"/>
      <c r="C42" s="2"/>
      <c r="D42" s="17" t="s">
        <v>45</v>
      </c>
      <c r="E42" s="11">
        <v>11</v>
      </c>
      <c r="F42" s="18">
        <v>7</v>
      </c>
      <c r="G42" s="18">
        <v>0</v>
      </c>
      <c r="H42" s="18">
        <v>20</v>
      </c>
      <c r="I42" s="19">
        <v>25</v>
      </c>
      <c r="J42" s="19">
        <v>0</v>
      </c>
      <c r="K42" s="18">
        <v>5</v>
      </c>
      <c r="L42" s="18">
        <v>0</v>
      </c>
      <c r="M42" s="18">
        <v>17</v>
      </c>
      <c r="N42" s="19">
        <v>20</v>
      </c>
      <c r="O42" s="19">
        <v>0</v>
      </c>
      <c r="P42" s="20">
        <v>0.75510204081632648</v>
      </c>
      <c r="Q42" s="21">
        <v>0.52127659574468088</v>
      </c>
      <c r="R42" s="21">
        <v>0</v>
      </c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15">
      <c r="A43" s="2"/>
      <c r="B43" s="2"/>
      <c r="C43" s="2"/>
      <c r="D43" s="17" t="s">
        <v>45</v>
      </c>
      <c r="E43" s="11">
        <v>12</v>
      </c>
      <c r="F43" s="18">
        <v>1</v>
      </c>
      <c r="G43" s="18">
        <v>0</v>
      </c>
      <c r="H43" s="18">
        <v>23</v>
      </c>
      <c r="I43" s="19">
        <v>26</v>
      </c>
      <c r="J43" s="19">
        <v>0</v>
      </c>
      <c r="K43" s="18">
        <v>2</v>
      </c>
      <c r="L43" s="18">
        <v>0</v>
      </c>
      <c r="M43" s="18">
        <v>27</v>
      </c>
      <c r="N43" s="19">
        <v>16</v>
      </c>
      <c r="O43" s="19">
        <v>0</v>
      </c>
      <c r="P43" s="20">
        <v>0.94339622641509435</v>
      </c>
      <c r="Q43" s="21">
        <v>0.55789473684210522</v>
      </c>
      <c r="R43" s="21">
        <v>0</v>
      </c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15">
      <c r="A44" s="2"/>
      <c r="B44" s="2"/>
      <c r="C44" s="2"/>
      <c r="D44" s="17" t="s">
        <v>45</v>
      </c>
      <c r="E44" s="11">
        <v>13</v>
      </c>
      <c r="F44" s="18">
        <v>4</v>
      </c>
      <c r="G44" s="18">
        <v>0</v>
      </c>
      <c r="H44" s="18">
        <v>18</v>
      </c>
      <c r="I44" s="19">
        <v>17</v>
      </c>
      <c r="J44" s="19">
        <v>0</v>
      </c>
      <c r="K44" s="18">
        <v>3</v>
      </c>
      <c r="L44" s="18">
        <v>0</v>
      </c>
      <c r="M44" s="18">
        <v>22</v>
      </c>
      <c r="N44" s="19">
        <v>20</v>
      </c>
      <c r="O44" s="19">
        <v>0</v>
      </c>
      <c r="P44" s="20">
        <v>0.85106382978723405</v>
      </c>
      <c r="Q44" s="21">
        <v>0.55952380952380953</v>
      </c>
      <c r="R44" s="21">
        <v>0</v>
      </c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15">
      <c r="A45" s="2"/>
      <c r="B45" s="2"/>
      <c r="C45" s="2"/>
      <c r="D45" s="17" t="s">
        <v>45</v>
      </c>
      <c r="E45" s="11">
        <v>14</v>
      </c>
      <c r="F45" s="18">
        <v>10</v>
      </c>
      <c r="G45" s="18">
        <v>0</v>
      </c>
      <c r="H45" s="18">
        <v>21</v>
      </c>
      <c r="I45" s="19">
        <v>20</v>
      </c>
      <c r="J45" s="19">
        <v>0</v>
      </c>
      <c r="K45" s="18">
        <v>8</v>
      </c>
      <c r="L45" s="18">
        <v>0</v>
      </c>
      <c r="M45" s="18">
        <v>24</v>
      </c>
      <c r="N45" s="19">
        <v>22</v>
      </c>
      <c r="O45" s="19">
        <v>0</v>
      </c>
      <c r="P45" s="20">
        <v>0.7142857142857143</v>
      </c>
      <c r="Q45" s="21">
        <v>0.6</v>
      </c>
      <c r="R45" s="21">
        <v>0</v>
      </c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15">
      <c r="A46" s="2"/>
      <c r="B46" s="2"/>
      <c r="C46" s="2"/>
      <c r="D46" s="17" t="s">
        <v>45</v>
      </c>
      <c r="E46" s="11">
        <v>15</v>
      </c>
      <c r="F46" s="18">
        <v>3</v>
      </c>
      <c r="G46" s="18">
        <v>0</v>
      </c>
      <c r="H46" s="18">
        <v>20</v>
      </c>
      <c r="I46" s="19">
        <v>14</v>
      </c>
      <c r="J46" s="19">
        <v>1</v>
      </c>
      <c r="K46" s="18">
        <v>4</v>
      </c>
      <c r="L46" s="18">
        <v>0</v>
      </c>
      <c r="M46" s="18">
        <v>16</v>
      </c>
      <c r="N46" s="19">
        <v>17</v>
      </c>
      <c r="O46" s="19">
        <v>0</v>
      </c>
      <c r="P46" s="20">
        <v>0.83720930232558144</v>
      </c>
      <c r="Q46" s="21">
        <v>0.57333333333333336</v>
      </c>
      <c r="R46" s="21">
        <v>1.3513513513513514E-2</v>
      </c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15">
      <c r="A47" s="2"/>
      <c r="B47" s="2"/>
      <c r="C47" s="2"/>
      <c r="D47" s="17" t="s">
        <v>45</v>
      </c>
      <c r="E47" s="11">
        <v>16</v>
      </c>
      <c r="F47" s="18">
        <v>2</v>
      </c>
      <c r="G47" s="18">
        <v>0</v>
      </c>
      <c r="H47" s="18">
        <v>21</v>
      </c>
      <c r="I47" s="19">
        <v>23</v>
      </c>
      <c r="J47" s="19">
        <v>0</v>
      </c>
      <c r="K47" s="18">
        <v>5</v>
      </c>
      <c r="L47" s="18">
        <v>0</v>
      </c>
      <c r="M47" s="18">
        <v>26</v>
      </c>
      <c r="N47" s="19">
        <v>29</v>
      </c>
      <c r="O47" s="19">
        <v>0</v>
      </c>
      <c r="P47" s="20">
        <v>0.87037037037037035</v>
      </c>
      <c r="Q47" s="21">
        <v>0.50943396226415094</v>
      </c>
      <c r="R47" s="21">
        <v>0</v>
      </c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15">
      <c r="A48" s="2"/>
      <c r="B48" s="2"/>
      <c r="C48" s="2"/>
      <c r="D48" s="17" t="s">
        <v>45</v>
      </c>
      <c r="E48" s="11">
        <v>17</v>
      </c>
      <c r="F48" s="18">
        <v>5</v>
      </c>
      <c r="G48" s="18">
        <v>0</v>
      </c>
      <c r="H48" s="18">
        <v>21</v>
      </c>
      <c r="I48" s="19">
        <v>26</v>
      </c>
      <c r="J48" s="19">
        <v>0</v>
      </c>
      <c r="K48" s="18">
        <v>4</v>
      </c>
      <c r="L48" s="18">
        <v>0</v>
      </c>
      <c r="M48" s="18">
        <v>22</v>
      </c>
      <c r="N48" s="19">
        <v>25</v>
      </c>
      <c r="O48" s="19">
        <v>0</v>
      </c>
      <c r="P48" s="20">
        <v>0.82692307692307687</v>
      </c>
      <c r="Q48" s="21">
        <v>0.50485436893203883</v>
      </c>
      <c r="R48" s="21">
        <v>0</v>
      </c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15">
      <c r="A49" s="2"/>
      <c r="B49" s="2"/>
      <c r="C49" s="2"/>
      <c r="D49" s="17" t="s">
        <v>45</v>
      </c>
      <c r="E49" s="11">
        <v>18</v>
      </c>
      <c r="F49" s="18">
        <v>3</v>
      </c>
      <c r="G49" s="18">
        <v>0</v>
      </c>
      <c r="H49" s="18">
        <v>17</v>
      </c>
      <c r="I49" s="19">
        <v>21</v>
      </c>
      <c r="J49" s="19">
        <v>0</v>
      </c>
      <c r="K49" s="18">
        <v>7</v>
      </c>
      <c r="L49" s="18">
        <v>0</v>
      </c>
      <c r="M49" s="18">
        <v>21</v>
      </c>
      <c r="N49" s="19">
        <v>23</v>
      </c>
      <c r="O49" s="19">
        <v>0</v>
      </c>
      <c r="P49" s="20">
        <v>0.79166666666666663</v>
      </c>
      <c r="Q49" s="21">
        <v>0.52173913043478259</v>
      </c>
      <c r="R49" s="21">
        <v>0</v>
      </c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15">
      <c r="A50" s="2"/>
      <c r="B50" s="2"/>
      <c r="C50" s="2"/>
      <c r="D50" s="17" t="s">
        <v>45</v>
      </c>
      <c r="E50" s="11">
        <v>19</v>
      </c>
      <c r="F50" s="18">
        <v>4</v>
      </c>
      <c r="G50" s="18">
        <v>0</v>
      </c>
      <c r="H50" s="18">
        <v>23</v>
      </c>
      <c r="I50" s="19">
        <v>24</v>
      </c>
      <c r="J50" s="19">
        <v>0</v>
      </c>
      <c r="K50" s="18">
        <v>2</v>
      </c>
      <c r="L50" s="18">
        <v>0</v>
      </c>
      <c r="M50" s="18">
        <v>24</v>
      </c>
      <c r="N50" s="19">
        <v>21</v>
      </c>
      <c r="O50" s="19">
        <v>0</v>
      </c>
      <c r="P50" s="20">
        <v>0.8867924528301887</v>
      </c>
      <c r="Q50" s="21">
        <v>0.54081632653061229</v>
      </c>
      <c r="R50" s="21">
        <v>0</v>
      </c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15">
      <c r="A51" s="2"/>
      <c r="B51" s="2"/>
      <c r="C51" s="2"/>
      <c r="D51" s="17" t="s">
        <v>45</v>
      </c>
      <c r="E51" s="11">
        <v>20</v>
      </c>
      <c r="F51" s="18">
        <v>4</v>
      </c>
      <c r="G51" s="18">
        <v>0</v>
      </c>
      <c r="H51" s="18">
        <v>25</v>
      </c>
      <c r="I51" s="19">
        <v>18</v>
      </c>
      <c r="J51" s="19">
        <v>0</v>
      </c>
      <c r="K51" s="18">
        <v>6</v>
      </c>
      <c r="L51" s="18">
        <v>0</v>
      </c>
      <c r="M51" s="18">
        <v>27</v>
      </c>
      <c r="N51" s="19">
        <v>23</v>
      </c>
      <c r="O51" s="19">
        <v>0</v>
      </c>
      <c r="P51" s="20">
        <v>0.83870967741935487</v>
      </c>
      <c r="Q51" s="21">
        <v>0.60194174757281549</v>
      </c>
      <c r="R51" s="21">
        <v>0</v>
      </c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1" t="s">
        <v>30</v>
      </c>
      <c r="P52" s="22">
        <v>0.83838032620037273</v>
      </c>
      <c r="Q52" s="22">
        <v>0.54508824549305845</v>
      </c>
      <c r="R52" s="22">
        <v>1.6696043869956912E-3</v>
      </c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" t="s">
        <v>31</v>
      </c>
      <c r="P53" s="22">
        <v>7.7251651645793715E-2</v>
      </c>
      <c r="Q53" s="22">
        <v>2.9828665595674604E-2</v>
      </c>
      <c r="R53" s="22">
        <v>4.1433088902339092E-3</v>
      </c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3"/>
      <c r="Q54" s="23"/>
      <c r="R54" s="23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15">
      <c r="A55" s="2"/>
      <c r="B55" s="2"/>
      <c r="C55" s="2"/>
      <c r="D55" s="61"/>
      <c r="E55" s="57" t="s">
        <v>6</v>
      </c>
      <c r="F55" s="60" t="s">
        <v>47</v>
      </c>
      <c r="G55" s="49"/>
      <c r="H55" s="49"/>
      <c r="I55" s="49"/>
      <c r="J55" s="49"/>
      <c r="K55" s="49"/>
      <c r="L55" s="49"/>
      <c r="M55" s="49"/>
      <c r="N55" s="49"/>
      <c r="O55" s="50"/>
      <c r="P55" s="31" t="s">
        <v>8</v>
      </c>
      <c r="Q55" s="51" t="s">
        <v>9</v>
      </c>
      <c r="R55" s="5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15">
      <c r="A56" s="2"/>
      <c r="B56" s="2"/>
      <c r="C56" s="2"/>
      <c r="D56" s="45"/>
      <c r="E56" s="58"/>
      <c r="F56" s="62" t="s">
        <v>43</v>
      </c>
      <c r="G56" s="49"/>
      <c r="H56" s="49"/>
      <c r="I56" s="49"/>
      <c r="J56" s="50"/>
      <c r="K56" s="55" t="s">
        <v>44</v>
      </c>
      <c r="L56" s="49"/>
      <c r="M56" s="49"/>
      <c r="N56" s="49"/>
      <c r="O56" s="50"/>
      <c r="P56" s="13" t="s">
        <v>14</v>
      </c>
      <c r="Q56" s="14" t="s">
        <v>15</v>
      </c>
      <c r="R56" s="13" t="s">
        <v>16</v>
      </c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15">
      <c r="A57" s="2"/>
      <c r="B57" s="2"/>
      <c r="C57" s="2"/>
      <c r="D57" s="46"/>
      <c r="E57" s="59"/>
      <c r="F57" s="39" t="s">
        <v>19</v>
      </c>
      <c r="G57" s="39" t="s">
        <v>20</v>
      </c>
      <c r="H57" s="39" t="s">
        <v>21</v>
      </c>
      <c r="I57" s="39" t="s">
        <v>22</v>
      </c>
      <c r="J57" s="39" t="s">
        <v>23</v>
      </c>
      <c r="K57" s="39" t="s">
        <v>19</v>
      </c>
      <c r="L57" s="39" t="s">
        <v>20</v>
      </c>
      <c r="M57" s="39" t="s">
        <v>21</v>
      </c>
      <c r="N57" s="39" t="s">
        <v>22</v>
      </c>
      <c r="O57" s="39" t="s">
        <v>23</v>
      </c>
      <c r="P57" s="16" t="s">
        <v>24</v>
      </c>
      <c r="Q57" s="16" t="s">
        <v>25</v>
      </c>
      <c r="R57" s="16" t="s">
        <v>25</v>
      </c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15">
      <c r="A58" s="2"/>
      <c r="B58" s="2"/>
      <c r="C58" s="2"/>
      <c r="D58" s="17" t="s">
        <v>45</v>
      </c>
      <c r="E58" s="11">
        <v>1</v>
      </c>
      <c r="F58" s="18">
        <v>0</v>
      </c>
      <c r="G58" s="41">
        <v>0</v>
      </c>
      <c r="H58" s="41">
        <v>44</v>
      </c>
      <c r="I58" s="42">
        <v>5</v>
      </c>
      <c r="J58" s="42">
        <v>0</v>
      </c>
      <c r="K58" s="41">
        <v>0</v>
      </c>
      <c r="L58" s="41">
        <v>0</v>
      </c>
      <c r="M58" s="41">
        <v>38</v>
      </c>
      <c r="N58" s="42">
        <v>4</v>
      </c>
      <c r="O58" s="42">
        <v>0</v>
      </c>
      <c r="P58" s="20">
        <v>1</v>
      </c>
      <c r="Q58" s="21">
        <v>0.90109890109890112</v>
      </c>
      <c r="R58" s="21">
        <v>0</v>
      </c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15">
      <c r="A59" s="2"/>
      <c r="B59" s="2"/>
      <c r="C59" s="2"/>
      <c r="D59" s="17" t="s">
        <v>45</v>
      </c>
      <c r="E59" s="11">
        <v>2</v>
      </c>
      <c r="F59" s="43">
        <v>0</v>
      </c>
      <c r="G59" s="33">
        <v>0</v>
      </c>
      <c r="H59" s="33">
        <v>41</v>
      </c>
      <c r="I59" s="34">
        <v>19</v>
      </c>
      <c r="J59" s="34">
        <v>0</v>
      </c>
      <c r="K59" s="33">
        <v>0</v>
      </c>
      <c r="L59" s="33">
        <v>0</v>
      </c>
      <c r="M59" s="33">
        <v>52</v>
      </c>
      <c r="N59" s="34">
        <v>19</v>
      </c>
      <c r="O59" s="34">
        <v>0</v>
      </c>
      <c r="P59" s="20">
        <v>1</v>
      </c>
      <c r="Q59" s="21">
        <v>0.70992366412213737</v>
      </c>
      <c r="R59" s="21">
        <v>0</v>
      </c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15">
      <c r="A60" s="2"/>
      <c r="B60" s="2"/>
      <c r="C60" s="2"/>
      <c r="D60" s="17" t="s">
        <v>45</v>
      </c>
      <c r="E60" s="11">
        <v>3</v>
      </c>
      <c r="F60" s="43">
        <v>0</v>
      </c>
      <c r="G60" s="33">
        <v>0</v>
      </c>
      <c r="H60" s="33">
        <v>40</v>
      </c>
      <c r="I60" s="34">
        <v>2</v>
      </c>
      <c r="J60" s="34">
        <v>0</v>
      </c>
      <c r="K60" s="33">
        <v>0</v>
      </c>
      <c r="L60" s="33">
        <v>0</v>
      </c>
      <c r="M60" s="33">
        <v>43</v>
      </c>
      <c r="N60" s="34">
        <v>4</v>
      </c>
      <c r="O60" s="34">
        <v>0</v>
      </c>
      <c r="P60" s="20">
        <v>1</v>
      </c>
      <c r="Q60" s="21">
        <v>0.93258426966292129</v>
      </c>
      <c r="R60" s="21">
        <v>0</v>
      </c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15">
      <c r="A61" s="2"/>
      <c r="B61" s="2"/>
      <c r="C61" s="2"/>
      <c r="D61" s="17" t="s">
        <v>45</v>
      </c>
      <c r="E61" s="11">
        <v>4</v>
      </c>
      <c r="F61" s="43">
        <v>0</v>
      </c>
      <c r="G61" s="33">
        <v>1</v>
      </c>
      <c r="H61" s="33">
        <v>32</v>
      </c>
      <c r="I61" s="34">
        <v>10</v>
      </c>
      <c r="J61" s="34">
        <v>0</v>
      </c>
      <c r="K61" s="33">
        <v>0</v>
      </c>
      <c r="L61" s="33">
        <v>1</v>
      </c>
      <c r="M61" s="33">
        <v>29</v>
      </c>
      <c r="N61" s="34">
        <v>13</v>
      </c>
      <c r="O61" s="34">
        <v>0</v>
      </c>
      <c r="P61" s="20">
        <v>1</v>
      </c>
      <c r="Q61" s="21">
        <v>0.73255813953488369</v>
      </c>
      <c r="R61" s="21">
        <v>2.3809523809523808E-2</v>
      </c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15">
      <c r="A62" s="2"/>
      <c r="B62" s="2"/>
      <c r="C62" s="2"/>
      <c r="D62" s="17" t="s">
        <v>45</v>
      </c>
      <c r="E62" s="11">
        <v>5</v>
      </c>
      <c r="F62" s="43">
        <v>0</v>
      </c>
      <c r="G62" s="33">
        <v>0</v>
      </c>
      <c r="H62" s="33">
        <v>29</v>
      </c>
      <c r="I62" s="34">
        <v>6</v>
      </c>
      <c r="J62" s="34">
        <v>0</v>
      </c>
      <c r="K62" s="33">
        <v>0</v>
      </c>
      <c r="L62" s="33">
        <v>0</v>
      </c>
      <c r="M62" s="33">
        <v>37</v>
      </c>
      <c r="N62" s="34">
        <v>9</v>
      </c>
      <c r="O62" s="34">
        <v>0</v>
      </c>
      <c r="P62" s="20">
        <v>1</v>
      </c>
      <c r="Q62" s="21">
        <v>0.81481481481481477</v>
      </c>
      <c r="R62" s="21">
        <v>0</v>
      </c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15">
      <c r="A63" s="2"/>
      <c r="B63" s="2"/>
      <c r="C63" s="2"/>
      <c r="D63" s="17" t="s">
        <v>45</v>
      </c>
      <c r="E63" s="11">
        <v>6</v>
      </c>
      <c r="F63" s="43">
        <v>0</v>
      </c>
      <c r="G63" s="33">
        <v>0</v>
      </c>
      <c r="H63" s="33">
        <v>45</v>
      </c>
      <c r="I63" s="34">
        <v>4</v>
      </c>
      <c r="J63" s="34">
        <v>0</v>
      </c>
      <c r="K63" s="33">
        <v>0</v>
      </c>
      <c r="L63" s="33">
        <v>0</v>
      </c>
      <c r="M63" s="33">
        <v>35</v>
      </c>
      <c r="N63" s="34">
        <v>5</v>
      </c>
      <c r="O63" s="34">
        <v>0</v>
      </c>
      <c r="P63" s="20">
        <v>1</v>
      </c>
      <c r="Q63" s="21">
        <v>0.898876404494382</v>
      </c>
      <c r="R63" s="21">
        <v>0</v>
      </c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15">
      <c r="A64" s="2"/>
      <c r="B64" s="2"/>
      <c r="C64" s="2"/>
      <c r="D64" s="17" t="s">
        <v>45</v>
      </c>
      <c r="E64" s="11">
        <v>7</v>
      </c>
      <c r="F64" s="43">
        <v>0</v>
      </c>
      <c r="G64" s="33">
        <v>0</v>
      </c>
      <c r="H64" s="33">
        <v>27</v>
      </c>
      <c r="I64" s="34">
        <v>14</v>
      </c>
      <c r="J64" s="34">
        <v>0</v>
      </c>
      <c r="K64" s="33">
        <v>0</v>
      </c>
      <c r="L64" s="33">
        <v>0</v>
      </c>
      <c r="M64" s="33">
        <v>33</v>
      </c>
      <c r="N64" s="34">
        <v>13</v>
      </c>
      <c r="O64" s="34">
        <v>0</v>
      </c>
      <c r="P64" s="20">
        <v>1</v>
      </c>
      <c r="Q64" s="21">
        <v>0.68965517241379315</v>
      </c>
      <c r="R64" s="21">
        <v>0</v>
      </c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15">
      <c r="A65" s="2"/>
      <c r="B65" s="2"/>
      <c r="C65" s="2"/>
      <c r="D65" s="17" t="s">
        <v>45</v>
      </c>
      <c r="E65" s="11">
        <v>8</v>
      </c>
      <c r="F65" s="43">
        <v>0</v>
      </c>
      <c r="G65" s="33">
        <v>0</v>
      </c>
      <c r="H65" s="33">
        <v>45</v>
      </c>
      <c r="I65" s="34">
        <v>8</v>
      </c>
      <c r="J65" s="34">
        <v>0</v>
      </c>
      <c r="K65" s="33">
        <v>0</v>
      </c>
      <c r="L65" s="33">
        <v>0</v>
      </c>
      <c r="M65" s="33">
        <v>53</v>
      </c>
      <c r="N65" s="34">
        <v>6</v>
      </c>
      <c r="O65" s="34">
        <v>0</v>
      </c>
      <c r="P65" s="20">
        <v>1</v>
      </c>
      <c r="Q65" s="21">
        <v>0.875</v>
      </c>
      <c r="R65" s="21">
        <v>0</v>
      </c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15">
      <c r="A66" s="2"/>
      <c r="B66" s="2"/>
      <c r="C66" s="2"/>
      <c r="D66" s="17" t="s">
        <v>45</v>
      </c>
      <c r="E66" s="11">
        <v>9</v>
      </c>
      <c r="F66" s="43">
        <v>0</v>
      </c>
      <c r="G66" s="33">
        <v>0</v>
      </c>
      <c r="H66" s="33">
        <v>34</v>
      </c>
      <c r="I66" s="34">
        <v>7</v>
      </c>
      <c r="J66" s="34">
        <v>0</v>
      </c>
      <c r="K66" s="33">
        <v>0</v>
      </c>
      <c r="L66" s="33">
        <v>0</v>
      </c>
      <c r="M66" s="33">
        <v>33</v>
      </c>
      <c r="N66" s="34">
        <v>7</v>
      </c>
      <c r="O66" s="34">
        <v>0</v>
      </c>
      <c r="P66" s="20">
        <v>1</v>
      </c>
      <c r="Q66" s="21">
        <v>0.8271604938271605</v>
      </c>
      <c r="R66" s="21">
        <v>0</v>
      </c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15">
      <c r="A67" s="2"/>
      <c r="B67" s="2"/>
      <c r="C67" s="2"/>
      <c r="D67" s="17" t="s">
        <v>45</v>
      </c>
      <c r="E67" s="11">
        <v>10</v>
      </c>
      <c r="F67" s="43">
        <v>0</v>
      </c>
      <c r="G67" s="33">
        <v>0</v>
      </c>
      <c r="H67" s="33">
        <v>33</v>
      </c>
      <c r="I67" s="34">
        <v>5</v>
      </c>
      <c r="J67" s="34">
        <v>0</v>
      </c>
      <c r="K67" s="33">
        <v>0</v>
      </c>
      <c r="L67" s="33">
        <v>0</v>
      </c>
      <c r="M67" s="33">
        <v>35</v>
      </c>
      <c r="N67" s="34">
        <v>4</v>
      </c>
      <c r="O67" s="34">
        <v>0</v>
      </c>
      <c r="P67" s="20">
        <v>1</v>
      </c>
      <c r="Q67" s="21">
        <v>0.88311688311688308</v>
      </c>
      <c r="R67" s="21">
        <v>0</v>
      </c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15">
      <c r="A68" s="2"/>
      <c r="B68" s="2"/>
      <c r="C68" s="2"/>
      <c r="D68" s="17" t="s">
        <v>45</v>
      </c>
      <c r="E68" s="11">
        <v>11</v>
      </c>
      <c r="F68" s="43">
        <v>0</v>
      </c>
      <c r="G68" s="33">
        <v>0</v>
      </c>
      <c r="H68" s="33">
        <v>46</v>
      </c>
      <c r="I68" s="34">
        <v>6</v>
      </c>
      <c r="J68" s="34">
        <v>0</v>
      </c>
      <c r="K68" s="33">
        <v>0</v>
      </c>
      <c r="L68" s="33">
        <v>0</v>
      </c>
      <c r="M68" s="33">
        <v>48</v>
      </c>
      <c r="N68" s="34">
        <v>5</v>
      </c>
      <c r="O68" s="34">
        <v>0</v>
      </c>
      <c r="P68" s="20">
        <v>1</v>
      </c>
      <c r="Q68" s="21">
        <v>0.89523809523809528</v>
      </c>
      <c r="R68" s="21">
        <v>0</v>
      </c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15">
      <c r="A69" s="2"/>
      <c r="B69" s="2"/>
      <c r="C69" s="2"/>
      <c r="D69" s="17" t="s">
        <v>45</v>
      </c>
      <c r="E69" s="11">
        <v>12</v>
      </c>
      <c r="F69" s="43">
        <v>0</v>
      </c>
      <c r="G69" s="33">
        <v>0</v>
      </c>
      <c r="H69" s="33">
        <v>47</v>
      </c>
      <c r="I69" s="34">
        <v>6</v>
      </c>
      <c r="J69" s="34">
        <v>0</v>
      </c>
      <c r="K69" s="33">
        <v>0</v>
      </c>
      <c r="L69" s="33">
        <v>2</v>
      </c>
      <c r="M69" s="33">
        <v>42</v>
      </c>
      <c r="N69" s="34">
        <v>8</v>
      </c>
      <c r="O69" s="34">
        <v>0</v>
      </c>
      <c r="P69" s="20">
        <v>1</v>
      </c>
      <c r="Q69" s="21">
        <v>0.8666666666666667</v>
      </c>
      <c r="R69" s="21">
        <v>1.9417475728155338E-2</v>
      </c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15">
      <c r="A70" s="2"/>
      <c r="B70" s="2"/>
      <c r="C70" s="2"/>
      <c r="D70" s="17" t="s">
        <v>45</v>
      </c>
      <c r="E70" s="11">
        <v>13</v>
      </c>
      <c r="F70" s="43">
        <v>0</v>
      </c>
      <c r="G70" s="33">
        <v>0</v>
      </c>
      <c r="H70" s="33">
        <v>30</v>
      </c>
      <c r="I70" s="34">
        <v>8</v>
      </c>
      <c r="J70" s="34">
        <v>0</v>
      </c>
      <c r="K70" s="33">
        <v>0</v>
      </c>
      <c r="L70" s="33">
        <v>0</v>
      </c>
      <c r="M70" s="33">
        <v>27</v>
      </c>
      <c r="N70" s="34">
        <v>11</v>
      </c>
      <c r="O70" s="34">
        <v>0</v>
      </c>
      <c r="P70" s="20">
        <v>1</v>
      </c>
      <c r="Q70" s="21">
        <v>0.75</v>
      </c>
      <c r="R70" s="21">
        <v>0</v>
      </c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15">
      <c r="A71" s="2"/>
      <c r="B71" s="2"/>
      <c r="C71" s="2"/>
      <c r="D71" s="17" t="s">
        <v>45</v>
      </c>
      <c r="E71" s="11">
        <v>14</v>
      </c>
      <c r="F71" s="43">
        <v>0</v>
      </c>
      <c r="G71" s="33">
        <v>0</v>
      </c>
      <c r="H71" s="33">
        <v>35</v>
      </c>
      <c r="I71" s="34">
        <v>15</v>
      </c>
      <c r="J71" s="34">
        <v>0</v>
      </c>
      <c r="K71" s="33">
        <v>0</v>
      </c>
      <c r="L71" s="33">
        <v>0</v>
      </c>
      <c r="M71" s="33">
        <v>36</v>
      </c>
      <c r="N71" s="34">
        <v>16</v>
      </c>
      <c r="O71" s="34">
        <v>0</v>
      </c>
      <c r="P71" s="20">
        <v>1</v>
      </c>
      <c r="Q71" s="21">
        <v>0.69607843137254899</v>
      </c>
      <c r="R71" s="21">
        <v>0</v>
      </c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15">
      <c r="A72" s="2"/>
      <c r="B72" s="2"/>
      <c r="C72" s="2"/>
      <c r="D72" s="17" t="s">
        <v>45</v>
      </c>
      <c r="E72" s="11">
        <v>15</v>
      </c>
      <c r="F72" s="43">
        <v>0</v>
      </c>
      <c r="G72" s="33">
        <v>0</v>
      </c>
      <c r="H72" s="33">
        <v>35</v>
      </c>
      <c r="I72" s="34">
        <v>8</v>
      </c>
      <c r="J72" s="34">
        <v>0</v>
      </c>
      <c r="K72" s="33">
        <v>0</v>
      </c>
      <c r="L72" s="33">
        <v>0</v>
      </c>
      <c r="M72" s="33">
        <v>41</v>
      </c>
      <c r="N72" s="34">
        <v>7</v>
      </c>
      <c r="O72" s="34">
        <v>0</v>
      </c>
      <c r="P72" s="20">
        <v>1</v>
      </c>
      <c r="Q72" s="21">
        <v>0.8351648351648352</v>
      </c>
      <c r="R72" s="21">
        <v>0</v>
      </c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15">
      <c r="A73" s="2"/>
      <c r="B73" s="2"/>
      <c r="C73" s="2"/>
      <c r="D73" s="17" t="s">
        <v>45</v>
      </c>
      <c r="E73" s="11">
        <v>16</v>
      </c>
      <c r="F73" s="43">
        <v>0</v>
      </c>
      <c r="G73" s="33">
        <v>0</v>
      </c>
      <c r="H73" s="33">
        <v>36</v>
      </c>
      <c r="I73" s="34">
        <v>12</v>
      </c>
      <c r="J73" s="34">
        <v>0</v>
      </c>
      <c r="K73" s="33">
        <v>0</v>
      </c>
      <c r="L73" s="33">
        <v>0</v>
      </c>
      <c r="M73" s="33">
        <v>35</v>
      </c>
      <c r="N73" s="34">
        <v>17</v>
      </c>
      <c r="O73" s="34">
        <v>0</v>
      </c>
      <c r="P73" s="20">
        <v>1</v>
      </c>
      <c r="Q73" s="21">
        <v>0.71</v>
      </c>
      <c r="R73" s="21">
        <v>0</v>
      </c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15">
      <c r="A74" s="2"/>
      <c r="B74" s="2"/>
      <c r="C74" s="2"/>
      <c r="D74" s="17" t="s">
        <v>45</v>
      </c>
      <c r="E74" s="11">
        <v>17</v>
      </c>
      <c r="F74" s="43">
        <v>0</v>
      </c>
      <c r="G74" s="33">
        <v>0</v>
      </c>
      <c r="H74" s="33">
        <v>42</v>
      </c>
      <c r="I74" s="34">
        <v>9</v>
      </c>
      <c r="J74" s="34">
        <v>0</v>
      </c>
      <c r="K74" s="33">
        <v>0</v>
      </c>
      <c r="L74" s="33">
        <v>0</v>
      </c>
      <c r="M74" s="33">
        <v>44</v>
      </c>
      <c r="N74" s="34">
        <v>7</v>
      </c>
      <c r="O74" s="34">
        <v>0</v>
      </c>
      <c r="P74" s="20">
        <v>1</v>
      </c>
      <c r="Q74" s="21">
        <v>0.84313725490196079</v>
      </c>
      <c r="R74" s="21">
        <v>0</v>
      </c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15">
      <c r="A75" s="2"/>
      <c r="B75" s="2"/>
      <c r="C75" s="2"/>
      <c r="D75" s="17" t="s">
        <v>45</v>
      </c>
      <c r="E75" s="11">
        <v>18</v>
      </c>
      <c r="F75" s="43">
        <v>0</v>
      </c>
      <c r="G75" s="33">
        <v>0</v>
      </c>
      <c r="H75" s="33">
        <v>41</v>
      </c>
      <c r="I75" s="34">
        <v>8</v>
      </c>
      <c r="J75" s="34">
        <v>0</v>
      </c>
      <c r="K75" s="33">
        <v>0</v>
      </c>
      <c r="L75" s="33">
        <v>0</v>
      </c>
      <c r="M75" s="33">
        <v>44</v>
      </c>
      <c r="N75" s="34">
        <v>6</v>
      </c>
      <c r="O75" s="34">
        <v>0</v>
      </c>
      <c r="P75" s="20">
        <v>1</v>
      </c>
      <c r="Q75" s="21">
        <v>0.85858585858585856</v>
      </c>
      <c r="R75" s="21">
        <v>0</v>
      </c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15">
      <c r="A76" s="2"/>
      <c r="B76" s="2"/>
      <c r="C76" s="2"/>
      <c r="D76" s="17" t="s">
        <v>45</v>
      </c>
      <c r="E76" s="11">
        <v>19</v>
      </c>
      <c r="F76" s="43">
        <v>0</v>
      </c>
      <c r="G76" s="33">
        <v>1</v>
      </c>
      <c r="H76" s="33">
        <v>44</v>
      </c>
      <c r="I76" s="34">
        <v>2</v>
      </c>
      <c r="J76" s="34">
        <v>0</v>
      </c>
      <c r="K76" s="33">
        <v>0</v>
      </c>
      <c r="L76" s="33">
        <v>0</v>
      </c>
      <c r="M76" s="33">
        <v>51</v>
      </c>
      <c r="N76" s="34">
        <v>4</v>
      </c>
      <c r="O76" s="34">
        <v>0</v>
      </c>
      <c r="P76" s="20">
        <v>1</v>
      </c>
      <c r="Q76" s="21">
        <v>0.94117647058823528</v>
      </c>
      <c r="R76" s="21">
        <v>9.9009900990099011E-3</v>
      </c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15">
      <c r="A77" s="2"/>
      <c r="B77" s="2"/>
      <c r="C77" s="2"/>
      <c r="D77" s="17" t="s">
        <v>45</v>
      </c>
      <c r="E77" s="11">
        <v>20</v>
      </c>
      <c r="F77" s="43">
        <v>0</v>
      </c>
      <c r="G77" s="33">
        <v>0</v>
      </c>
      <c r="H77" s="33">
        <v>29</v>
      </c>
      <c r="I77" s="34">
        <v>8</v>
      </c>
      <c r="J77" s="34">
        <v>0</v>
      </c>
      <c r="K77" s="33">
        <v>0</v>
      </c>
      <c r="L77" s="33">
        <v>0</v>
      </c>
      <c r="M77" s="33">
        <v>31</v>
      </c>
      <c r="N77" s="34">
        <v>10</v>
      </c>
      <c r="O77" s="34">
        <v>0</v>
      </c>
      <c r="P77" s="20">
        <v>1</v>
      </c>
      <c r="Q77" s="21">
        <v>0.76923076923076927</v>
      </c>
      <c r="R77" s="21">
        <v>0</v>
      </c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15">
      <c r="A78" s="2"/>
      <c r="B78" s="2"/>
      <c r="C78" s="2"/>
      <c r="D78" s="2"/>
      <c r="E78" s="2"/>
      <c r="F78" s="2">
        <v>0</v>
      </c>
      <c r="G78" s="2">
        <v>2</v>
      </c>
      <c r="H78" s="2">
        <v>755</v>
      </c>
      <c r="I78" s="2">
        <v>162</v>
      </c>
      <c r="J78" s="2">
        <v>0</v>
      </c>
      <c r="K78" s="2">
        <v>0</v>
      </c>
      <c r="L78" s="2">
        <v>3</v>
      </c>
      <c r="M78" s="2">
        <v>787</v>
      </c>
      <c r="N78" s="2">
        <v>175</v>
      </c>
      <c r="O78" s="1" t="s">
        <v>30</v>
      </c>
      <c r="P78" s="22">
        <v>1</v>
      </c>
      <c r="Q78" s="22">
        <v>0.82150335624174242</v>
      </c>
      <c r="R78" s="22">
        <v>2.6563994818344524E-3</v>
      </c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1" t="s">
        <v>31</v>
      </c>
      <c r="P79" s="22">
        <v>0</v>
      </c>
      <c r="Q79" s="22">
        <v>8.2391433077588838E-2</v>
      </c>
      <c r="R79" s="22">
        <v>6.8856533859928759E-3</v>
      </c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3"/>
      <c r="Q80" s="23"/>
      <c r="R80" s="23"/>
      <c r="S80" s="2"/>
      <c r="T80" s="2"/>
      <c r="U80" s="2"/>
      <c r="V80" s="2"/>
      <c r="W80" s="2"/>
      <c r="X80" s="2"/>
      <c r="Y80" s="2"/>
      <c r="Z80" s="2"/>
      <c r="AA80" s="2"/>
    </row>
    <row r="81" spans="1:27" ht="13" x14ac:dyDescent="0.15">
      <c r="A81" s="2"/>
      <c r="B81" s="2"/>
      <c r="C81" s="2"/>
      <c r="D81" s="61"/>
      <c r="E81" s="57" t="s">
        <v>6</v>
      </c>
      <c r="F81" s="60" t="s">
        <v>57</v>
      </c>
      <c r="G81" s="49"/>
      <c r="H81" s="49"/>
      <c r="I81" s="49"/>
      <c r="J81" s="49"/>
      <c r="K81" s="49"/>
      <c r="L81" s="49"/>
      <c r="M81" s="49"/>
      <c r="N81" s="49"/>
      <c r="O81" s="50"/>
      <c r="P81" s="31" t="s">
        <v>8</v>
      </c>
      <c r="Q81" s="51" t="s">
        <v>9</v>
      </c>
      <c r="R81" s="52"/>
      <c r="S81" s="2"/>
      <c r="T81" s="2"/>
      <c r="U81" s="2"/>
      <c r="V81" s="2"/>
      <c r="W81" s="2"/>
      <c r="X81" s="2"/>
      <c r="Y81" s="2"/>
      <c r="Z81" s="2"/>
      <c r="AA81" s="2"/>
    </row>
    <row r="82" spans="1:27" ht="13" x14ac:dyDescent="0.15">
      <c r="A82" s="2"/>
      <c r="B82" s="2"/>
      <c r="C82" s="2"/>
      <c r="D82" s="45"/>
      <c r="E82" s="58"/>
      <c r="F82" s="62" t="s">
        <v>43</v>
      </c>
      <c r="G82" s="49"/>
      <c r="H82" s="49"/>
      <c r="I82" s="49"/>
      <c r="J82" s="50"/>
      <c r="K82" s="55" t="s">
        <v>44</v>
      </c>
      <c r="L82" s="49"/>
      <c r="M82" s="49"/>
      <c r="N82" s="49"/>
      <c r="O82" s="50"/>
      <c r="P82" s="13" t="s">
        <v>14</v>
      </c>
      <c r="Q82" s="14" t="s">
        <v>15</v>
      </c>
      <c r="R82" s="13" t="s">
        <v>16</v>
      </c>
      <c r="S82" s="2"/>
      <c r="T82" s="2"/>
      <c r="U82" s="2"/>
      <c r="V82" s="2"/>
      <c r="W82" s="2"/>
      <c r="X82" s="2"/>
      <c r="Y82" s="2"/>
      <c r="Z82" s="2"/>
      <c r="AA82" s="2"/>
    </row>
    <row r="83" spans="1:27" ht="13" x14ac:dyDescent="0.15">
      <c r="A83" s="2"/>
      <c r="B83" s="2"/>
      <c r="C83" s="2"/>
      <c r="D83" s="46"/>
      <c r="E83" s="59"/>
      <c r="F83" s="39" t="s">
        <v>19</v>
      </c>
      <c r="G83" s="39" t="s">
        <v>20</v>
      </c>
      <c r="H83" s="39" t="s">
        <v>21</v>
      </c>
      <c r="I83" s="39" t="s">
        <v>22</v>
      </c>
      <c r="J83" s="39" t="s">
        <v>23</v>
      </c>
      <c r="K83" s="39" t="s">
        <v>19</v>
      </c>
      <c r="L83" s="39" t="s">
        <v>20</v>
      </c>
      <c r="M83" s="39" t="s">
        <v>21</v>
      </c>
      <c r="N83" s="39" t="s">
        <v>22</v>
      </c>
      <c r="O83" s="39" t="s">
        <v>23</v>
      </c>
      <c r="P83" s="16" t="s">
        <v>24</v>
      </c>
      <c r="Q83" s="16" t="s">
        <v>25</v>
      </c>
      <c r="R83" s="16" t="s">
        <v>25</v>
      </c>
      <c r="S83" s="2"/>
      <c r="T83" s="2"/>
      <c r="U83" s="2"/>
      <c r="V83" s="2"/>
      <c r="W83" s="2"/>
      <c r="X83" s="2"/>
      <c r="Y83" s="2"/>
      <c r="Z83" s="2"/>
      <c r="AA83" s="2"/>
    </row>
    <row r="84" spans="1:27" ht="13" x14ac:dyDescent="0.15">
      <c r="A84" s="2"/>
      <c r="B84" s="2"/>
      <c r="C84" s="2"/>
      <c r="D84" s="17" t="s">
        <v>45</v>
      </c>
      <c r="E84" s="11">
        <v>1</v>
      </c>
      <c r="F84" s="18">
        <v>0</v>
      </c>
      <c r="G84" s="18">
        <v>0</v>
      </c>
      <c r="H84" s="18">
        <v>32</v>
      </c>
      <c r="I84" s="19">
        <v>7</v>
      </c>
      <c r="J84" s="19">
        <v>0</v>
      </c>
      <c r="K84" s="18">
        <v>0</v>
      </c>
      <c r="L84" s="18">
        <v>1</v>
      </c>
      <c r="M84" s="18">
        <v>35</v>
      </c>
      <c r="N84" s="19">
        <v>8</v>
      </c>
      <c r="O84" s="19">
        <v>0</v>
      </c>
      <c r="P84" s="20">
        <v>1</v>
      </c>
      <c r="Q84" s="21">
        <v>0.81927710843373491</v>
      </c>
      <c r="R84" s="21">
        <v>1.2195121951219513E-2</v>
      </c>
      <c r="S84" s="2"/>
      <c r="T84" s="2"/>
      <c r="U84" s="2"/>
      <c r="V84" s="2"/>
      <c r="W84" s="2"/>
      <c r="X84" s="2"/>
      <c r="Y84" s="2"/>
      <c r="Z84" s="2"/>
      <c r="AA84" s="2"/>
    </row>
    <row r="85" spans="1:27" ht="13" x14ac:dyDescent="0.15">
      <c r="A85" s="2"/>
      <c r="B85" s="2"/>
      <c r="C85" s="2"/>
      <c r="D85" s="17" t="s">
        <v>45</v>
      </c>
      <c r="E85" s="11">
        <v>2</v>
      </c>
      <c r="F85" s="18">
        <v>0</v>
      </c>
      <c r="G85" s="18">
        <v>2</v>
      </c>
      <c r="H85" s="18">
        <v>35</v>
      </c>
      <c r="I85" s="19">
        <v>13</v>
      </c>
      <c r="J85" s="19">
        <v>0</v>
      </c>
      <c r="K85" s="18">
        <v>0</v>
      </c>
      <c r="L85" s="18">
        <v>0</v>
      </c>
      <c r="M85" s="18">
        <v>42</v>
      </c>
      <c r="N85" s="19">
        <v>17</v>
      </c>
      <c r="O85" s="19">
        <v>0</v>
      </c>
      <c r="P85" s="20">
        <v>1</v>
      </c>
      <c r="Q85" s="21">
        <v>0.72477064220183485</v>
      </c>
      <c r="R85" s="21">
        <v>1.8691588785046728E-2</v>
      </c>
      <c r="S85" s="2"/>
      <c r="T85" s="2"/>
      <c r="U85" s="2"/>
      <c r="V85" s="2"/>
      <c r="W85" s="2"/>
      <c r="X85" s="2"/>
      <c r="Y85" s="2"/>
      <c r="Z85" s="2"/>
      <c r="AA85" s="2"/>
    </row>
    <row r="86" spans="1:27" ht="13" x14ac:dyDescent="0.15">
      <c r="A86" s="2"/>
      <c r="B86" s="2"/>
      <c r="C86" s="2"/>
      <c r="D86" s="17" t="s">
        <v>45</v>
      </c>
      <c r="E86" s="11">
        <v>3</v>
      </c>
      <c r="F86" s="18">
        <v>0</v>
      </c>
      <c r="G86" s="18">
        <v>0</v>
      </c>
      <c r="H86" s="18">
        <v>30</v>
      </c>
      <c r="I86" s="19">
        <v>17</v>
      </c>
      <c r="J86" s="19">
        <v>0</v>
      </c>
      <c r="K86" s="18">
        <v>0</v>
      </c>
      <c r="L86" s="18">
        <v>0</v>
      </c>
      <c r="M86" s="18">
        <v>23</v>
      </c>
      <c r="N86" s="19">
        <v>15</v>
      </c>
      <c r="O86" s="19">
        <v>1</v>
      </c>
      <c r="P86" s="20">
        <v>1</v>
      </c>
      <c r="Q86" s="21">
        <v>0.61627906976744184</v>
      </c>
      <c r="R86" s="21">
        <v>1.1764705882352941E-2</v>
      </c>
      <c r="S86" s="2"/>
      <c r="T86" s="2"/>
      <c r="U86" s="2"/>
      <c r="V86" s="2"/>
      <c r="W86" s="2"/>
      <c r="X86" s="2"/>
      <c r="Y86" s="2"/>
      <c r="Z86" s="2"/>
      <c r="AA86" s="2"/>
    </row>
    <row r="87" spans="1:27" ht="13" x14ac:dyDescent="0.15">
      <c r="A87" s="2"/>
      <c r="B87" s="2"/>
      <c r="C87" s="2"/>
      <c r="D87" s="17" t="s">
        <v>45</v>
      </c>
      <c r="E87" s="11">
        <v>4</v>
      </c>
      <c r="F87" s="18">
        <v>0</v>
      </c>
      <c r="G87" s="18">
        <v>0</v>
      </c>
      <c r="H87" s="18">
        <v>33</v>
      </c>
      <c r="I87" s="19">
        <v>14</v>
      </c>
      <c r="J87" s="19">
        <v>0</v>
      </c>
      <c r="K87" s="18">
        <v>0</v>
      </c>
      <c r="L87" s="18">
        <v>1</v>
      </c>
      <c r="M87" s="18">
        <v>26</v>
      </c>
      <c r="N87" s="19">
        <v>11</v>
      </c>
      <c r="O87" s="19">
        <v>0</v>
      </c>
      <c r="P87" s="20">
        <v>1</v>
      </c>
      <c r="Q87" s="21">
        <v>0.70588235294117652</v>
      </c>
      <c r="R87" s="21">
        <v>1.1904761904761904E-2</v>
      </c>
      <c r="S87" s="2"/>
      <c r="T87" s="2"/>
      <c r="U87" s="2"/>
      <c r="V87" s="2"/>
      <c r="W87" s="2"/>
      <c r="X87" s="2"/>
      <c r="Y87" s="2"/>
      <c r="Z87" s="2"/>
      <c r="AA87" s="2"/>
    </row>
    <row r="88" spans="1:27" ht="13" x14ac:dyDescent="0.15">
      <c r="A88" s="2"/>
      <c r="B88" s="2"/>
      <c r="C88" s="2"/>
      <c r="D88" s="17" t="s">
        <v>45</v>
      </c>
      <c r="E88" s="11">
        <v>5</v>
      </c>
      <c r="F88" s="18">
        <v>0</v>
      </c>
      <c r="G88" s="18">
        <v>1</v>
      </c>
      <c r="H88" s="18">
        <v>37</v>
      </c>
      <c r="I88" s="19">
        <v>11</v>
      </c>
      <c r="J88" s="19">
        <v>1</v>
      </c>
      <c r="K88" s="18">
        <v>0</v>
      </c>
      <c r="L88" s="18">
        <v>0</v>
      </c>
      <c r="M88" s="18">
        <v>48</v>
      </c>
      <c r="N88" s="19">
        <v>14</v>
      </c>
      <c r="O88" s="19">
        <v>0</v>
      </c>
      <c r="P88" s="20">
        <v>1</v>
      </c>
      <c r="Q88" s="21">
        <v>0.7678571428571429</v>
      </c>
      <c r="R88" s="21">
        <v>1.8181818181818181E-2</v>
      </c>
      <c r="S88" s="2"/>
      <c r="T88" s="2"/>
      <c r="U88" s="2"/>
      <c r="V88" s="2"/>
      <c r="W88" s="2"/>
      <c r="X88" s="2"/>
      <c r="Y88" s="2"/>
      <c r="Z88" s="2"/>
      <c r="AA88" s="2"/>
    </row>
    <row r="89" spans="1:27" ht="13" x14ac:dyDescent="0.15">
      <c r="A89" s="2"/>
      <c r="B89" s="2"/>
      <c r="C89" s="2"/>
      <c r="D89" s="17" t="s">
        <v>45</v>
      </c>
      <c r="E89" s="11">
        <v>6</v>
      </c>
      <c r="F89" s="18">
        <v>0</v>
      </c>
      <c r="G89" s="18">
        <v>0</v>
      </c>
      <c r="H89" s="18">
        <v>27</v>
      </c>
      <c r="I89" s="19">
        <v>18</v>
      </c>
      <c r="J89" s="19">
        <v>1</v>
      </c>
      <c r="K89" s="18">
        <v>0</v>
      </c>
      <c r="L89" s="18">
        <v>0</v>
      </c>
      <c r="M89" s="18">
        <v>26</v>
      </c>
      <c r="N89" s="19">
        <v>22</v>
      </c>
      <c r="O89" s="19">
        <v>1</v>
      </c>
      <c r="P89" s="20">
        <v>1</v>
      </c>
      <c r="Q89" s="21">
        <v>0.55789473684210522</v>
      </c>
      <c r="R89" s="21">
        <v>2.1505376344086023E-2</v>
      </c>
      <c r="S89" s="2"/>
      <c r="T89" s="2"/>
      <c r="U89" s="2"/>
      <c r="V89" s="2"/>
      <c r="W89" s="2"/>
      <c r="X89" s="2"/>
      <c r="Y89" s="2"/>
      <c r="Z89" s="2"/>
      <c r="AA89" s="2"/>
    </row>
    <row r="90" spans="1:27" ht="13" x14ac:dyDescent="0.15">
      <c r="A90" s="2"/>
      <c r="B90" s="2"/>
      <c r="C90" s="2"/>
      <c r="D90" s="17" t="s">
        <v>45</v>
      </c>
      <c r="E90" s="11">
        <v>7</v>
      </c>
      <c r="F90" s="18">
        <v>0</v>
      </c>
      <c r="G90" s="18">
        <v>0</v>
      </c>
      <c r="H90" s="18">
        <v>29</v>
      </c>
      <c r="I90" s="19">
        <v>21</v>
      </c>
      <c r="J90" s="19">
        <v>0</v>
      </c>
      <c r="K90" s="18">
        <v>0</v>
      </c>
      <c r="L90" s="18">
        <v>0</v>
      </c>
      <c r="M90" s="18">
        <v>37</v>
      </c>
      <c r="N90" s="19">
        <v>17</v>
      </c>
      <c r="O90" s="19">
        <v>0</v>
      </c>
      <c r="P90" s="20">
        <v>1</v>
      </c>
      <c r="Q90" s="21">
        <v>0.63461538461538458</v>
      </c>
      <c r="R90" s="21">
        <v>0</v>
      </c>
      <c r="S90" s="2"/>
      <c r="T90" s="2"/>
      <c r="U90" s="2"/>
      <c r="V90" s="2"/>
      <c r="W90" s="2"/>
      <c r="X90" s="2"/>
      <c r="Y90" s="2"/>
      <c r="Z90" s="2"/>
      <c r="AA90" s="2"/>
    </row>
    <row r="91" spans="1:27" ht="13" x14ac:dyDescent="0.15">
      <c r="A91" s="2"/>
      <c r="B91" s="2"/>
      <c r="C91" s="2"/>
      <c r="D91" s="17" t="s">
        <v>45</v>
      </c>
      <c r="E91" s="11">
        <v>8</v>
      </c>
      <c r="F91" s="18">
        <v>0</v>
      </c>
      <c r="G91" s="18">
        <v>0</v>
      </c>
      <c r="H91" s="18">
        <v>26</v>
      </c>
      <c r="I91" s="19">
        <v>20</v>
      </c>
      <c r="J91" s="19">
        <v>0</v>
      </c>
      <c r="K91" s="18">
        <v>0</v>
      </c>
      <c r="L91" s="18">
        <v>0</v>
      </c>
      <c r="M91" s="18">
        <v>21</v>
      </c>
      <c r="N91" s="19">
        <v>17</v>
      </c>
      <c r="O91" s="19">
        <v>0</v>
      </c>
      <c r="P91" s="20">
        <v>1</v>
      </c>
      <c r="Q91" s="21">
        <v>0.55952380952380953</v>
      </c>
      <c r="R91" s="21">
        <v>0</v>
      </c>
      <c r="S91" s="2"/>
      <c r="T91" s="2"/>
      <c r="U91" s="2"/>
      <c r="V91" s="2"/>
      <c r="W91" s="2"/>
      <c r="X91" s="2"/>
      <c r="Y91" s="2"/>
      <c r="Z91" s="2"/>
      <c r="AA91" s="2"/>
    </row>
    <row r="92" spans="1:27" ht="13" x14ac:dyDescent="0.15">
      <c r="A92" s="2"/>
      <c r="B92" s="2"/>
      <c r="C92" s="2"/>
      <c r="D92" s="17" t="s">
        <v>45</v>
      </c>
      <c r="E92" s="11">
        <v>9</v>
      </c>
      <c r="F92" s="18">
        <v>0</v>
      </c>
      <c r="G92" s="18">
        <v>0</v>
      </c>
      <c r="H92" s="18">
        <v>27</v>
      </c>
      <c r="I92" s="19">
        <v>21</v>
      </c>
      <c r="J92" s="19">
        <v>0</v>
      </c>
      <c r="K92" s="18">
        <v>0</v>
      </c>
      <c r="L92" s="18">
        <v>0</v>
      </c>
      <c r="M92" s="18">
        <v>26</v>
      </c>
      <c r="N92" s="19">
        <v>26</v>
      </c>
      <c r="O92" s="19">
        <v>0</v>
      </c>
      <c r="P92" s="20">
        <v>1</v>
      </c>
      <c r="Q92" s="21">
        <v>0.53</v>
      </c>
      <c r="R92" s="21">
        <v>0</v>
      </c>
      <c r="S92" s="2"/>
      <c r="T92" s="2"/>
      <c r="U92" s="2"/>
      <c r="V92" s="2"/>
      <c r="W92" s="2"/>
      <c r="X92" s="2"/>
      <c r="Y92" s="2"/>
      <c r="Z92" s="2"/>
      <c r="AA92" s="2"/>
    </row>
    <row r="93" spans="1:27" ht="13" x14ac:dyDescent="0.15">
      <c r="A93" s="2"/>
      <c r="B93" s="2"/>
      <c r="C93" s="2"/>
      <c r="D93" s="17" t="s">
        <v>45</v>
      </c>
      <c r="E93" s="11">
        <v>10</v>
      </c>
      <c r="F93" s="18">
        <v>0</v>
      </c>
      <c r="G93" s="18">
        <v>0</v>
      </c>
      <c r="H93" s="18">
        <v>33</v>
      </c>
      <c r="I93" s="19">
        <v>19</v>
      </c>
      <c r="J93" s="19">
        <v>0</v>
      </c>
      <c r="K93" s="18">
        <v>0</v>
      </c>
      <c r="L93" s="18">
        <v>0</v>
      </c>
      <c r="M93" s="18">
        <v>29</v>
      </c>
      <c r="N93" s="19">
        <v>17</v>
      </c>
      <c r="O93" s="19">
        <v>0</v>
      </c>
      <c r="P93" s="20">
        <v>1</v>
      </c>
      <c r="Q93" s="21">
        <v>0.63265306122448983</v>
      </c>
      <c r="R93" s="21">
        <v>0</v>
      </c>
      <c r="S93" s="2"/>
      <c r="T93" s="2"/>
      <c r="U93" s="2"/>
      <c r="V93" s="2"/>
      <c r="W93" s="2"/>
      <c r="X93" s="2"/>
      <c r="Y93" s="2"/>
      <c r="Z93" s="2"/>
      <c r="AA93" s="2"/>
    </row>
    <row r="94" spans="1:27" ht="13" x14ac:dyDescent="0.15">
      <c r="A94" s="2"/>
      <c r="B94" s="2"/>
      <c r="C94" s="2"/>
      <c r="D94" s="17" t="s">
        <v>45</v>
      </c>
      <c r="E94" s="11">
        <v>11</v>
      </c>
      <c r="F94" s="18">
        <v>0</v>
      </c>
      <c r="G94" s="18">
        <v>1</v>
      </c>
      <c r="H94" s="18">
        <v>29</v>
      </c>
      <c r="I94" s="19">
        <v>15</v>
      </c>
      <c r="J94" s="19">
        <v>0</v>
      </c>
      <c r="K94" s="18">
        <v>0</v>
      </c>
      <c r="L94" s="18">
        <v>0</v>
      </c>
      <c r="M94" s="18">
        <v>36</v>
      </c>
      <c r="N94" s="19">
        <v>19</v>
      </c>
      <c r="O94" s="19">
        <v>0</v>
      </c>
      <c r="P94" s="20">
        <v>1</v>
      </c>
      <c r="Q94" s="21">
        <v>0.66</v>
      </c>
      <c r="R94" s="21">
        <v>1.0101010101010102E-2</v>
      </c>
      <c r="S94" s="2"/>
      <c r="T94" s="2"/>
      <c r="U94" s="2"/>
      <c r="V94" s="2"/>
      <c r="W94" s="2"/>
      <c r="X94" s="2"/>
      <c r="Y94" s="2"/>
      <c r="Z94" s="2"/>
      <c r="AA94" s="2"/>
    </row>
    <row r="95" spans="1:27" ht="13" x14ac:dyDescent="0.15">
      <c r="A95" s="2"/>
      <c r="B95" s="2"/>
      <c r="C95" s="2"/>
      <c r="D95" s="17" t="s">
        <v>45</v>
      </c>
      <c r="E95" s="11">
        <v>12</v>
      </c>
      <c r="F95" s="18">
        <v>0</v>
      </c>
      <c r="G95" s="18">
        <v>0</v>
      </c>
      <c r="H95" s="18">
        <v>32</v>
      </c>
      <c r="I95" s="19">
        <v>10</v>
      </c>
      <c r="J95" s="19">
        <v>0</v>
      </c>
      <c r="K95" s="18">
        <v>0</v>
      </c>
      <c r="L95" s="18">
        <v>0</v>
      </c>
      <c r="M95" s="18">
        <v>40</v>
      </c>
      <c r="N95" s="19">
        <v>13</v>
      </c>
      <c r="O95" s="19">
        <v>0</v>
      </c>
      <c r="P95" s="20">
        <v>1</v>
      </c>
      <c r="Q95" s="21">
        <v>0.75789473684210529</v>
      </c>
      <c r="R95" s="21">
        <v>0</v>
      </c>
      <c r="S95" s="2"/>
      <c r="T95" s="2"/>
      <c r="U95" s="2"/>
      <c r="V95" s="2"/>
      <c r="W95" s="2"/>
      <c r="X95" s="2"/>
      <c r="Y95" s="2"/>
      <c r="Z95" s="2"/>
      <c r="AA95" s="2"/>
    </row>
    <row r="96" spans="1:27" ht="13" x14ac:dyDescent="0.15">
      <c r="A96" s="2"/>
      <c r="B96" s="2"/>
      <c r="C96" s="2"/>
      <c r="D96" s="17" t="s">
        <v>45</v>
      </c>
      <c r="E96" s="11">
        <v>13</v>
      </c>
      <c r="F96" s="18">
        <v>0</v>
      </c>
      <c r="G96" s="18">
        <v>0</v>
      </c>
      <c r="H96" s="18">
        <v>31</v>
      </c>
      <c r="I96" s="19">
        <v>17</v>
      </c>
      <c r="J96" s="19">
        <v>1</v>
      </c>
      <c r="K96" s="18">
        <v>0</v>
      </c>
      <c r="L96" s="18">
        <v>0</v>
      </c>
      <c r="M96" s="18">
        <v>25</v>
      </c>
      <c r="N96" s="19">
        <v>16</v>
      </c>
      <c r="O96" s="19">
        <v>0</v>
      </c>
      <c r="P96" s="20">
        <v>1</v>
      </c>
      <c r="Q96" s="21">
        <v>0.62222222222222223</v>
      </c>
      <c r="R96" s="21">
        <v>1.1235955056179775E-2</v>
      </c>
      <c r="S96" s="2"/>
      <c r="T96" s="2"/>
      <c r="U96" s="2"/>
      <c r="V96" s="2"/>
      <c r="W96" s="2"/>
      <c r="X96" s="2"/>
      <c r="Y96" s="2"/>
      <c r="Z96" s="2"/>
      <c r="AA96" s="2"/>
    </row>
    <row r="97" spans="1:27" ht="13" x14ac:dyDescent="0.15">
      <c r="A97" s="2"/>
      <c r="B97" s="2"/>
      <c r="C97" s="2"/>
      <c r="D97" s="17" t="s">
        <v>45</v>
      </c>
      <c r="E97" s="11">
        <v>14</v>
      </c>
      <c r="F97" s="18">
        <v>0</v>
      </c>
      <c r="G97" s="18">
        <v>2</v>
      </c>
      <c r="H97" s="18">
        <v>39</v>
      </c>
      <c r="I97" s="19">
        <v>14</v>
      </c>
      <c r="J97" s="19">
        <v>1</v>
      </c>
      <c r="K97" s="18">
        <v>0</v>
      </c>
      <c r="L97" s="18">
        <v>0</v>
      </c>
      <c r="M97" s="18">
        <v>34</v>
      </c>
      <c r="N97" s="19">
        <v>11</v>
      </c>
      <c r="O97" s="19">
        <v>0</v>
      </c>
      <c r="P97" s="20">
        <v>1</v>
      </c>
      <c r="Q97" s="21">
        <v>0.74257425742574257</v>
      </c>
      <c r="R97" s="21">
        <v>3.0612244897959183E-2</v>
      </c>
      <c r="S97" s="2"/>
      <c r="T97" s="2"/>
      <c r="U97" s="2"/>
      <c r="V97" s="2"/>
      <c r="W97" s="2"/>
      <c r="X97" s="2"/>
      <c r="Y97" s="2"/>
      <c r="Z97" s="2"/>
      <c r="AA97" s="2"/>
    </row>
    <row r="98" spans="1:27" ht="13" x14ac:dyDescent="0.15">
      <c r="A98" s="2"/>
      <c r="B98" s="2"/>
      <c r="C98" s="2"/>
      <c r="D98" s="17" t="s">
        <v>45</v>
      </c>
      <c r="E98" s="11">
        <v>15</v>
      </c>
      <c r="F98" s="18">
        <v>0</v>
      </c>
      <c r="G98" s="18">
        <v>0</v>
      </c>
      <c r="H98" s="18">
        <v>25</v>
      </c>
      <c r="I98" s="19">
        <v>13</v>
      </c>
      <c r="J98" s="19">
        <v>0</v>
      </c>
      <c r="K98" s="18">
        <v>0</v>
      </c>
      <c r="L98" s="18">
        <v>2</v>
      </c>
      <c r="M98" s="18">
        <v>32</v>
      </c>
      <c r="N98" s="19">
        <v>9</v>
      </c>
      <c r="O98" s="19">
        <v>0</v>
      </c>
      <c r="P98" s="20">
        <v>1</v>
      </c>
      <c r="Q98" s="21">
        <v>0.72839506172839508</v>
      </c>
      <c r="R98" s="21">
        <v>2.5316455696202531E-2</v>
      </c>
      <c r="S98" s="2"/>
      <c r="T98" s="2"/>
      <c r="U98" s="2"/>
      <c r="V98" s="2"/>
      <c r="W98" s="2"/>
      <c r="X98" s="2"/>
      <c r="Y98" s="2"/>
      <c r="Z98" s="2"/>
      <c r="AA98" s="2"/>
    </row>
    <row r="99" spans="1:27" ht="13" x14ac:dyDescent="0.15">
      <c r="A99" s="2"/>
      <c r="B99" s="2"/>
      <c r="C99" s="2"/>
      <c r="D99" s="17" t="s">
        <v>45</v>
      </c>
      <c r="E99" s="11">
        <v>16</v>
      </c>
      <c r="F99" s="18">
        <v>0</v>
      </c>
      <c r="G99" s="18">
        <v>1</v>
      </c>
      <c r="H99" s="18">
        <v>24</v>
      </c>
      <c r="I99" s="19">
        <v>22</v>
      </c>
      <c r="J99" s="19">
        <v>0</v>
      </c>
      <c r="K99" s="18">
        <v>0</v>
      </c>
      <c r="L99" s="18">
        <v>0</v>
      </c>
      <c r="M99" s="18">
        <v>32</v>
      </c>
      <c r="N99" s="19">
        <v>25</v>
      </c>
      <c r="O99" s="19">
        <v>0</v>
      </c>
      <c r="P99" s="20">
        <v>1</v>
      </c>
      <c r="Q99" s="21">
        <v>0.54807692307692313</v>
      </c>
      <c r="R99" s="21">
        <v>9.7087378640776691E-3</v>
      </c>
      <c r="S99" s="2"/>
      <c r="T99" s="2"/>
      <c r="U99" s="2"/>
      <c r="V99" s="2"/>
      <c r="W99" s="2"/>
      <c r="X99" s="2"/>
      <c r="Y99" s="2"/>
      <c r="Z99" s="2"/>
      <c r="AA99" s="2"/>
    </row>
    <row r="100" spans="1:27" ht="13" x14ac:dyDescent="0.15">
      <c r="A100" s="2"/>
      <c r="B100" s="2"/>
      <c r="C100" s="2"/>
      <c r="D100" s="17" t="s">
        <v>45</v>
      </c>
      <c r="E100" s="11">
        <v>17</v>
      </c>
      <c r="F100" s="18">
        <v>0</v>
      </c>
      <c r="G100" s="18">
        <v>0</v>
      </c>
      <c r="H100" s="18">
        <v>31</v>
      </c>
      <c r="I100" s="19">
        <v>21</v>
      </c>
      <c r="J100" s="19">
        <v>0</v>
      </c>
      <c r="K100" s="18">
        <v>0</v>
      </c>
      <c r="L100" s="18">
        <v>0</v>
      </c>
      <c r="M100" s="18">
        <v>33</v>
      </c>
      <c r="N100" s="19">
        <v>18</v>
      </c>
      <c r="O100" s="19">
        <v>0</v>
      </c>
      <c r="P100" s="20">
        <v>1</v>
      </c>
      <c r="Q100" s="21">
        <v>0.62135922330097082</v>
      </c>
      <c r="R100" s="21">
        <v>0</v>
      </c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3" x14ac:dyDescent="0.15">
      <c r="A101" s="2"/>
      <c r="B101" s="2"/>
      <c r="C101" s="2"/>
      <c r="D101" s="17" t="s">
        <v>45</v>
      </c>
      <c r="E101" s="11">
        <v>18</v>
      </c>
      <c r="F101" s="18">
        <v>0</v>
      </c>
      <c r="G101" s="18">
        <v>0</v>
      </c>
      <c r="H101" s="18">
        <v>37</v>
      </c>
      <c r="I101" s="19">
        <v>23</v>
      </c>
      <c r="J101" s="19">
        <v>0</v>
      </c>
      <c r="K101" s="18">
        <v>0</v>
      </c>
      <c r="L101" s="18">
        <v>1</v>
      </c>
      <c r="M101" s="18">
        <v>38</v>
      </c>
      <c r="N101" s="19">
        <v>19</v>
      </c>
      <c r="O101" s="19">
        <v>0</v>
      </c>
      <c r="P101" s="20">
        <v>1</v>
      </c>
      <c r="Q101" s="21">
        <v>0.64406779661016944</v>
      </c>
      <c r="R101" s="21">
        <v>8.5470085470085479E-3</v>
      </c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3" x14ac:dyDescent="0.15">
      <c r="A102" s="2"/>
      <c r="B102" s="2"/>
      <c r="C102" s="2"/>
      <c r="D102" s="17" t="s">
        <v>45</v>
      </c>
      <c r="E102" s="11">
        <v>19</v>
      </c>
      <c r="F102" s="18">
        <v>0</v>
      </c>
      <c r="G102" s="18">
        <v>0</v>
      </c>
      <c r="H102" s="18">
        <v>33</v>
      </c>
      <c r="I102" s="19">
        <v>15</v>
      </c>
      <c r="J102" s="19">
        <v>1</v>
      </c>
      <c r="K102" s="18">
        <v>0</v>
      </c>
      <c r="L102" s="18">
        <v>0</v>
      </c>
      <c r="M102" s="18">
        <v>32</v>
      </c>
      <c r="N102" s="19">
        <v>14</v>
      </c>
      <c r="O102" s="19">
        <v>1</v>
      </c>
      <c r="P102" s="20">
        <v>1</v>
      </c>
      <c r="Q102" s="21">
        <v>0.67708333333333337</v>
      </c>
      <c r="R102" s="21">
        <v>2.1276595744680851E-2</v>
      </c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3" x14ac:dyDescent="0.15">
      <c r="A103" s="2"/>
      <c r="B103" s="2"/>
      <c r="C103" s="2"/>
      <c r="D103" s="17" t="s">
        <v>45</v>
      </c>
      <c r="E103" s="11">
        <v>20</v>
      </c>
      <c r="F103" s="18">
        <v>0</v>
      </c>
      <c r="G103" s="18">
        <v>0</v>
      </c>
      <c r="H103" s="18">
        <v>23</v>
      </c>
      <c r="I103" s="19">
        <v>7</v>
      </c>
      <c r="J103" s="19">
        <v>0</v>
      </c>
      <c r="K103" s="18">
        <v>0</v>
      </c>
      <c r="L103" s="18">
        <v>0</v>
      </c>
      <c r="M103" s="18">
        <v>20</v>
      </c>
      <c r="N103" s="19">
        <v>4</v>
      </c>
      <c r="O103" s="19">
        <v>0</v>
      </c>
      <c r="P103" s="20">
        <v>1</v>
      </c>
      <c r="Q103" s="21">
        <v>0.79629629629629628</v>
      </c>
      <c r="R103" s="21">
        <v>0</v>
      </c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3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" t="s">
        <v>30</v>
      </c>
      <c r="P104" s="22">
        <v>1</v>
      </c>
      <c r="Q104" s="22">
        <v>0.66733615796216395</v>
      </c>
      <c r="R104" s="22">
        <v>1.0552069047820196E-2</v>
      </c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3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" t="s">
        <v>31</v>
      </c>
      <c r="P105" s="22">
        <v>0</v>
      </c>
      <c r="Q105" s="22">
        <v>8.54093174919065E-2</v>
      </c>
      <c r="R105" s="22">
        <v>9.6536840031317267E-3</v>
      </c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3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3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3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3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3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3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3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3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3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3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3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3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3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3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3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3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3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3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3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3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3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3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3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3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3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3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3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3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3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3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3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3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3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3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3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3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3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3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3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3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3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3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3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3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3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3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3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3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3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3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3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3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3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3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3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3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3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3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3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3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3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3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3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3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3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3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3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3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3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3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3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3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3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3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3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3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3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3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3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3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3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3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3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3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3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3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3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3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3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3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3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3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3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3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3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3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3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3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3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3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3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3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3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3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3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3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3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3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3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3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3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3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3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3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3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3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3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3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3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3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3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3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3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3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3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3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3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3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3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3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3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3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3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3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3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3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3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3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3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3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3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3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3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3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3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3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3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3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3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3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3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3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3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3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3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3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3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3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3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3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3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3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3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3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3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3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3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3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3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3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3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3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3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3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3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3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3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3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3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3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3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3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3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3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3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3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3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3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3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3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3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3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3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3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3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3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3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3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3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3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3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3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3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3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3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3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3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3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3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3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3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3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3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3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3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3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3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3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3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3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3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3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3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3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3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3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3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3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3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3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3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3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3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3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3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3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3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3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3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3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3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3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3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3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3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3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3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3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3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3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3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3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3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3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3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3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3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3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3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3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3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3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3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3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3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3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3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3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3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3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3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3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3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3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3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3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3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3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3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3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3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3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3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3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3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3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3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3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3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3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3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3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3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3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3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3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3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3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3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3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3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3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3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3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3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3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3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3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3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3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3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3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3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3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3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3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3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3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3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3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3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3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3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3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3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3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3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3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3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3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3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3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3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3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3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3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3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3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3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3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3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3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3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3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3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3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3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3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3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3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3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3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3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3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3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3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3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3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3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3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3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3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3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3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3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3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3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3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3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3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3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3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3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3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3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3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3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3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3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3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3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3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3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3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3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3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3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3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3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3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3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3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3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3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3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3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3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3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3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3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3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3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3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3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3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3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3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3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3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3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3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3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3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3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3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3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3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3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3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3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3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3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3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3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3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3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3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3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3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3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3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3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3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3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3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3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3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3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3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3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3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3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3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3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3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3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3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3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3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3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3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3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3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3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3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3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3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3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3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3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3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3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3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3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3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3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3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3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3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3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3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3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3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3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3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3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3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3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3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3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3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3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3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3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3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3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3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3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3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3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3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3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3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3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3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3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3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3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3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3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3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3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3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3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3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3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3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3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3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3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3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3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3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3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3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3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3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3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3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3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3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3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3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3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3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3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3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3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3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3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3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3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3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3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3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3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3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3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3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3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3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3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3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3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3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3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3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3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3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3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3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3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3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3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3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3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3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3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3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3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3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3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3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3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3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3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3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3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3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3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3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3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3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3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3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3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3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3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3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3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3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3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3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3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3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3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3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3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3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3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3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3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3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3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3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3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3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3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3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3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3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3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3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3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3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3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3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3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3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3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3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3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3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3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3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3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3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3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3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3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3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3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3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3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3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3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3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3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3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3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3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3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3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3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3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3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3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3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3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3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3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3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3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3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3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3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3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3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3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3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3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3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3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3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3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3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3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3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3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3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3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3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3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3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3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3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3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3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3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3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3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3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3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3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3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3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3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3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3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3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3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3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3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3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3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3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3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3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3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3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</sheetData>
  <mergeCells count="24">
    <mergeCell ref="D3:D5"/>
    <mergeCell ref="E3:E5"/>
    <mergeCell ref="F3:O3"/>
    <mergeCell ref="Q3:R3"/>
    <mergeCell ref="F4:J4"/>
    <mergeCell ref="K4:O4"/>
    <mergeCell ref="D29:D31"/>
    <mergeCell ref="E29:E31"/>
    <mergeCell ref="F29:O29"/>
    <mergeCell ref="Q29:R29"/>
    <mergeCell ref="F30:J30"/>
    <mergeCell ref="K30:O30"/>
    <mergeCell ref="D55:D57"/>
    <mergeCell ref="E55:E57"/>
    <mergeCell ref="F55:O55"/>
    <mergeCell ref="Q55:R55"/>
    <mergeCell ref="F56:J56"/>
    <mergeCell ref="K56:O56"/>
    <mergeCell ref="D81:D83"/>
    <mergeCell ref="E81:E83"/>
    <mergeCell ref="F81:O81"/>
    <mergeCell ref="Q81:R81"/>
    <mergeCell ref="F82:J82"/>
    <mergeCell ref="K82:O8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F0C20-A7D0-9F4B-885C-828A65B0B5AE}">
  <sheetPr>
    <outlinePr summaryBelow="0" summaryRight="0"/>
  </sheetPr>
  <dimension ref="A1:Z974"/>
  <sheetViews>
    <sheetView tabSelected="1" topLeftCell="A52" zoomScale="177" zoomScaleNormal="177" workbookViewId="0">
      <selection activeCell="U76" sqref="U76"/>
    </sheetView>
  </sheetViews>
  <sheetFormatPr baseColWidth="10" defaultColWidth="14.5" defaultRowHeight="15.75" customHeight="1" x14ac:dyDescent="0.15"/>
  <cols>
    <col min="1" max="1" width="14.5" style="3"/>
    <col min="2" max="2" width="7" style="3" customWidth="1"/>
    <col min="3" max="3" width="7.5" style="3" customWidth="1"/>
    <col min="4" max="4" width="6.6640625" style="3" customWidth="1"/>
    <col min="5" max="5" width="8" style="3" customWidth="1"/>
    <col min="6" max="6" width="7.6640625" style="3" customWidth="1"/>
    <col min="7" max="7" width="6.83203125" style="3" customWidth="1"/>
    <col min="8" max="8" width="5.6640625" style="3" customWidth="1"/>
    <col min="9" max="9" width="6.6640625" style="3" customWidth="1"/>
    <col min="10" max="10" width="6.1640625" style="3" customWidth="1"/>
    <col min="11" max="11" width="6.83203125" style="3" customWidth="1"/>
    <col min="12" max="12" width="6.6640625" style="3" customWidth="1"/>
    <col min="13" max="13" width="6.5" style="3" customWidth="1"/>
    <col min="14" max="14" width="7.33203125" style="3" customWidth="1"/>
    <col min="15" max="15" width="5.83203125" style="3" customWidth="1"/>
    <col min="16" max="16" width="9.5" style="3" customWidth="1"/>
    <col min="17" max="17" width="6.5" style="3" customWidth="1"/>
    <col min="18" max="18" width="5.83203125" style="3" customWidth="1"/>
    <col min="19" max="16384" width="14.5" style="3"/>
  </cols>
  <sheetData>
    <row r="1" spans="1:26" ht="15.75" customHeight="1" x14ac:dyDescent="0.15">
      <c r="A1" s="1" t="s">
        <v>0</v>
      </c>
      <c r="B1" s="2"/>
      <c r="C1" s="40"/>
      <c r="D1" s="27" t="s">
        <v>58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15">
      <c r="A2" s="6" t="s">
        <v>2</v>
      </c>
      <c r="B2" s="6" t="s">
        <v>3</v>
      </c>
      <c r="C2" s="2"/>
      <c r="D2" s="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15">
      <c r="A3" s="30" t="s">
        <v>4</v>
      </c>
      <c r="B3" s="9" t="s">
        <v>5</v>
      </c>
      <c r="C3" s="2"/>
      <c r="D3" s="44"/>
      <c r="E3" s="47" t="s">
        <v>6</v>
      </c>
      <c r="F3" s="48" t="s">
        <v>50</v>
      </c>
      <c r="G3" s="49"/>
      <c r="H3" s="49"/>
      <c r="I3" s="49"/>
      <c r="J3" s="49"/>
      <c r="K3" s="49"/>
      <c r="L3" s="49"/>
      <c r="M3" s="49"/>
      <c r="N3" s="49"/>
      <c r="O3" s="50"/>
      <c r="P3" s="31" t="s">
        <v>8</v>
      </c>
      <c r="Q3" s="51" t="s">
        <v>9</v>
      </c>
      <c r="R3" s="5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15">
      <c r="A4" s="11" t="s">
        <v>10</v>
      </c>
      <c r="B4" s="12" t="s">
        <v>11</v>
      </c>
      <c r="C4" s="2"/>
      <c r="D4" s="45"/>
      <c r="E4" s="45"/>
      <c r="F4" s="53" t="s">
        <v>43</v>
      </c>
      <c r="G4" s="54"/>
      <c r="H4" s="54"/>
      <c r="I4" s="54"/>
      <c r="J4" s="54"/>
      <c r="K4" s="55" t="s">
        <v>44</v>
      </c>
      <c r="L4" s="49"/>
      <c r="M4" s="49"/>
      <c r="N4" s="49"/>
      <c r="O4" s="50"/>
      <c r="P4" s="13" t="s">
        <v>14</v>
      </c>
      <c r="Q4" s="14" t="s">
        <v>15</v>
      </c>
      <c r="R4" s="13" t="s">
        <v>16</v>
      </c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15">
      <c r="A5" s="11" t="s">
        <v>17</v>
      </c>
      <c r="B5" s="11" t="s">
        <v>18</v>
      </c>
      <c r="C5" s="2"/>
      <c r="D5" s="46"/>
      <c r="E5" s="46"/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5" t="s">
        <v>19</v>
      </c>
      <c r="L5" s="15" t="s">
        <v>20</v>
      </c>
      <c r="M5" s="15" t="s">
        <v>21</v>
      </c>
      <c r="N5" s="15" t="s">
        <v>22</v>
      </c>
      <c r="O5" s="15" t="s">
        <v>23</v>
      </c>
      <c r="P5" s="16" t="s">
        <v>24</v>
      </c>
      <c r="Q5" s="16" t="s">
        <v>25</v>
      </c>
      <c r="R5" s="16" t="s">
        <v>25</v>
      </c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15">
      <c r="A6" s="11" t="s">
        <v>26</v>
      </c>
      <c r="B6" s="11" t="s">
        <v>27</v>
      </c>
      <c r="C6" s="2"/>
      <c r="D6" s="17" t="s">
        <v>51</v>
      </c>
      <c r="E6" s="11">
        <v>1</v>
      </c>
      <c r="F6" s="18">
        <v>55</v>
      </c>
      <c r="G6" s="18">
        <v>0</v>
      </c>
      <c r="H6" s="18">
        <v>0</v>
      </c>
      <c r="I6" s="19">
        <v>0</v>
      </c>
      <c r="J6" s="19">
        <v>0</v>
      </c>
      <c r="K6" s="18">
        <v>0</v>
      </c>
      <c r="L6" s="18">
        <v>0</v>
      </c>
      <c r="M6" s="18">
        <v>0</v>
      </c>
      <c r="N6" s="19">
        <v>47</v>
      </c>
      <c r="O6" s="19">
        <v>0</v>
      </c>
      <c r="P6" s="20">
        <v>0</v>
      </c>
      <c r="Q6" s="21">
        <v>0.53921568627450978</v>
      </c>
      <c r="R6" s="21">
        <v>0</v>
      </c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15">
      <c r="A7" s="11" t="s">
        <v>28</v>
      </c>
      <c r="B7" s="11" t="s">
        <v>29</v>
      </c>
      <c r="C7" s="2"/>
      <c r="D7" s="17" t="s">
        <v>51</v>
      </c>
      <c r="E7" s="11">
        <v>2</v>
      </c>
      <c r="F7" s="18">
        <v>43</v>
      </c>
      <c r="G7" s="18">
        <v>0</v>
      </c>
      <c r="H7" s="18">
        <v>0</v>
      </c>
      <c r="I7" s="19">
        <v>0</v>
      </c>
      <c r="J7" s="19">
        <v>0</v>
      </c>
      <c r="K7" s="18">
        <v>0</v>
      </c>
      <c r="L7" s="18">
        <v>0</v>
      </c>
      <c r="M7" s="18">
        <v>0</v>
      </c>
      <c r="N7" s="19">
        <v>46</v>
      </c>
      <c r="O7" s="19">
        <v>0</v>
      </c>
      <c r="P7" s="20">
        <v>0</v>
      </c>
      <c r="Q7" s="21">
        <v>0.48314606741573035</v>
      </c>
      <c r="R7" s="21">
        <v>0</v>
      </c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15">
      <c r="A8" s="2"/>
      <c r="B8" s="2"/>
      <c r="C8" s="2"/>
      <c r="D8" s="17" t="s">
        <v>51</v>
      </c>
      <c r="E8" s="11">
        <v>3</v>
      </c>
      <c r="F8" s="18">
        <v>37</v>
      </c>
      <c r="G8" s="18">
        <v>0</v>
      </c>
      <c r="H8" s="18">
        <v>0</v>
      </c>
      <c r="I8" s="19">
        <v>0</v>
      </c>
      <c r="J8" s="19">
        <v>0</v>
      </c>
      <c r="K8" s="18">
        <v>0</v>
      </c>
      <c r="L8" s="18">
        <v>0</v>
      </c>
      <c r="M8" s="18">
        <v>0</v>
      </c>
      <c r="N8" s="19">
        <v>46</v>
      </c>
      <c r="O8" s="19">
        <v>0</v>
      </c>
      <c r="P8" s="20">
        <v>0</v>
      </c>
      <c r="Q8" s="21">
        <v>0.44578313253012047</v>
      </c>
      <c r="R8" s="21">
        <v>0</v>
      </c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15">
      <c r="A9" s="2"/>
      <c r="B9" s="2"/>
      <c r="C9" s="2"/>
      <c r="D9" s="17" t="s">
        <v>51</v>
      </c>
      <c r="E9" s="11">
        <v>4</v>
      </c>
      <c r="F9" s="18">
        <v>50</v>
      </c>
      <c r="G9" s="18">
        <v>0</v>
      </c>
      <c r="H9" s="18">
        <v>0</v>
      </c>
      <c r="I9" s="19">
        <v>0</v>
      </c>
      <c r="J9" s="19">
        <v>0</v>
      </c>
      <c r="K9" s="18">
        <v>0</v>
      </c>
      <c r="L9" s="18">
        <v>0</v>
      </c>
      <c r="M9" s="18">
        <v>0</v>
      </c>
      <c r="N9" s="19">
        <v>59</v>
      </c>
      <c r="O9" s="19">
        <v>0</v>
      </c>
      <c r="P9" s="20">
        <v>0</v>
      </c>
      <c r="Q9" s="21">
        <v>0.45871559633027525</v>
      </c>
      <c r="R9" s="21">
        <v>0</v>
      </c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15">
      <c r="A10" s="2"/>
      <c r="B10" s="2"/>
      <c r="C10" s="2"/>
      <c r="D10" s="17" t="s">
        <v>51</v>
      </c>
      <c r="E10" s="11">
        <v>5</v>
      </c>
      <c r="F10" s="18">
        <v>42</v>
      </c>
      <c r="G10" s="18">
        <v>0</v>
      </c>
      <c r="H10" s="18">
        <v>0</v>
      </c>
      <c r="I10" s="19">
        <v>0</v>
      </c>
      <c r="J10" s="19">
        <v>0</v>
      </c>
      <c r="K10" s="18">
        <v>0</v>
      </c>
      <c r="L10" s="18">
        <v>0</v>
      </c>
      <c r="M10" s="18">
        <v>0</v>
      </c>
      <c r="N10" s="19">
        <v>51</v>
      </c>
      <c r="O10" s="19">
        <v>0</v>
      </c>
      <c r="P10" s="20">
        <v>0</v>
      </c>
      <c r="Q10" s="21">
        <v>0.45161290322580644</v>
      </c>
      <c r="R10" s="21">
        <v>0</v>
      </c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15">
      <c r="A11" s="2"/>
      <c r="B11" s="2"/>
      <c r="C11" s="2"/>
      <c r="D11" s="17" t="s">
        <v>51</v>
      </c>
      <c r="E11" s="11">
        <v>6</v>
      </c>
      <c r="F11" s="18">
        <v>49</v>
      </c>
      <c r="G11" s="18">
        <v>0</v>
      </c>
      <c r="H11" s="18">
        <v>0</v>
      </c>
      <c r="I11" s="19">
        <v>0</v>
      </c>
      <c r="J11" s="19">
        <v>0</v>
      </c>
      <c r="K11" s="18">
        <v>0</v>
      </c>
      <c r="L11" s="18">
        <v>0</v>
      </c>
      <c r="M11" s="18">
        <v>0</v>
      </c>
      <c r="N11" s="19">
        <v>36</v>
      </c>
      <c r="O11" s="19">
        <v>0</v>
      </c>
      <c r="P11" s="20">
        <v>0</v>
      </c>
      <c r="Q11" s="21">
        <v>0.57647058823529407</v>
      </c>
      <c r="R11" s="21">
        <v>0</v>
      </c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15">
      <c r="A12" s="2"/>
      <c r="B12" s="2"/>
      <c r="C12" s="2"/>
      <c r="D12" s="17" t="s">
        <v>51</v>
      </c>
      <c r="E12" s="11">
        <v>7</v>
      </c>
      <c r="F12" s="18">
        <v>55</v>
      </c>
      <c r="G12" s="18">
        <v>0</v>
      </c>
      <c r="H12" s="18">
        <v>0</v>
      </c>
      <c r="I12" s="19">
        <v>0</v>
      </c>
      <c r="J12" s="19">
        <v>0</v>
      </c>
      <c r="K12" s="18">
        <v>0</v>
      </c>
      <c r="L12" s="18">
        <v>0</v>
      </c>
      <c r="M12" s="18">
        <v>0</v>
      </c>
      <c r="N12" s="19">
        <v>47</v>
      </c>
      <c r="O12" s="19">
        <v>0</v>
      </c>
      <c r="P12" s="20">
        <v>0</v>
      </c>
      <c r="Q12" s="21">
        <v>0.53921568627450978</v>
      </c>
      <c r="R12" s="21">
        <v>0</v>
      </c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15">
      <c r="A13" s="2"/>
      <c r="B13" s="2"/>
      <c r="C13" s="2"/>
      <c r="D13" s="17" t="s">
        <v>51</v>
      </c>
      <c r="E13" s="11">
        <v>8</v>
      </c>
      <c r="F13" s="18">
        <v>46</v>
      </c>
      <c r="G13" s="18">
        <v>0</v>
      </c>
      <c r="H13" s="18">
        <v>0</v>
      </c>
      <c r="I13" s="19">
        <v>0</v>
      </c>
      <c r="J13" s="19">
        <v>0</v>
      </c>
      <c r="K13" s="18">
        <v>0</v>
      </c>
      <c r="L13" s="18">
        <v>0</v>
      </c>
      <c r="M13" s="18">
        <v>0</v>
      </c>
      <c r="N13" s="19">
        <v>53</v>
      </c>
      <c r="O13" s="19">
        <v>0</v>
      </c>
      <c r="P13" s="20">
        <v>0</v>
      </c>
      <c r="Q13" s="21">
        <v>0.46464646464646464</v>
      </c>
      <c r="R13" s="21">
        <v>0</v>
      </c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15">
      <c r="A14" s="2"/>
      <c r="B14" s="2"/>
      <c r="C14" s="2"/>
      <c r="D14" s="17" t="s">
        <v>51</v>
      </c>
      <c r="E14" s="11">
        <v>9</v>
      </c>
      <c r="F14" s="18">
        <v>42</v>
      </c>
      <c r="G14" s="18">
        <v>0</v>
      </c>
      <c r="H14" s="18">
        <v>0</v>
      </c>
      <c r="I14" s="19">
        <v>0</v>
      </c>
      <c r="J14" s="19">
        <v>0</v>
      </c>
      <c r="K14" s="18">
        <v>0</v>
      </c>
      <c r="L14" s="18">
        <v>0</v>
      </c>
      <c r="M14" s="18">
        <v>0</v>
      </c>
      <c r="N14" s="19">
        <v>54</v>
      </c>
      <c r="O14" s="19">
        <v>0</v>
      </c>
      <c r="P14" s="20">
        <v>0</v>
      </c>
      <c r="Q14" s="21">
        <v>0.4375</v>
      </c>
      <c r="R14" s="21">
        <v>0</v>
      </c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15">
      <c r="A15" s="2"/>
      <c r="B15" s="2"/>
      <c r="C15" s="2"/>
      <c r="D15" s="17" t="s">
        <v>51</v>
      </c>
      <c r="E15" s="11">
        <v>10</v>
      </c>
      <c r="F15" s="18">
        <v>44</v>
      </c>
      <c r="G15" s="18">
        <v>0</v>
      </c>
      <c r="H15" s="18">
        <v>0</v>
      </c>
      <c r="I15" s="19">
        <v>0</v>
      </c>
      <c r="J15" s="19">
        <v>0</v>
      </c>
      <c r="K15" s="18">
        <v>0</v>
      </c>
      <c r="L15" s="18">
        <v>0</v>
      </c>
      <c r="M15" s="18">
        <v>0</v>
      </c>
      <c r="N15" s="19">
        <v>56</v>
      </c>
      <c r="O15" s="19">
        <v>0</v>
      </c>
      <c r="P15" s="20">
        <v>0</v>
      </c>
      <c r="Q15" s="21">
        <v>0.44</v>
      </c>
      <c r="R15" s="21">
        <v>0</v>
      </c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15">
      <c r="A16" s="2"/>
      <c r="B16" s="2"/>
      <c r="C16" s="2"/>
      <c r="D16" s="17" t="s">
        <v>51</v>
      </c>
      <c r="E16" s="11">
        <v>11</v>
      </c>
      <c r="F16" s="18">
        <v>53</v>
      </c>
      <c r="G16" s="18">
        <v>0</v>
      </c>
      <c r="H16" s="18">
        <v>0</v>
      </c>
      <c r="I16" s="19">
        <v>0</v>
      </c>
      <c r="J16" s="19">
        <v>0</v>
      </c>
      <c r="K16" s="18">
        <v>0</v>
      </c>
      <c r="L16" s="18">
        <v>0</v>
      </c>
      <c r="M16" s="18">
        <v>0</v>
      </c>
      <c r="N16" s="19">
        <v>62</v>
      </c>
      <c r="O16" s="19">
        <v>0</v>
      </c>
      <c r="P16" s="20">
        <v>0</v>
      </c>
      <c r="Q16" s="21">
        <v>0.46086956521739131</v>
      </c>
      <c r="R16" s="21">
        <v>0</v>
      </c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15">
      <c r="A17" s="2"/>
      <c r="B17" s="2"/>
      <c r="C17" s="2"/>
      <c r="D17" s="17" t="s">
        <v>51</v>
      </c>
      <c r="E17" s="11">
        <v>12</v>
      </c>
      <c r="F17" s="18">
        <v>51</v>
      </c>
      <c r="G17" s="18">
        <v>0</v>
      </c>
      <c r="H17" s="18">
        <v>0</v>
      </c>
      <c r="I17" s="19">
        <v>0</v>
      </c>
      <c r="J17" s="19">
        <v>0</v>
      </c>
      <c r="K17" s="18">
        <v>0</v>
      </c>
      <c r="L17" s="18">
        <v>0</v>
      </c>
      <c r="M17" s="18">
        <v>0</v>
      </c>
      <c r="N17" s="19">
        <v>56</v>
      </c>
      <c r="O17" s="19">
        <v>0</v>
      </c>
      <c r="P17" s="20">
        <v>0</v>
      </c>
      <c r="Q17" s="21">
        <v>0.47663551401869159</v>
      </c>
      <c r="R17" s="21">
        <v>0</v>
      </c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15">
      <c r="A18" s="2"/>
      <c r="B18" s="2"/>
      <c r="C18" s="2"/>
      <c r="D18" s="17" t="s">
        <v>51</v>
      </c>
      <c r="E18" s="11">
        <v>13</v>
      </c>
      <c r="F18" s="18">
        <v>43</v>
      </c>
      <c r="G18" s="18">
        <v>0</v>
      </c>
      <c r="H18" s="18">
        <v>0</v>
      </c>
      <c r="I18" s="19">
        <v>0</v>
      </c>
      <c r="J18" s="19">
        <v>0</v>
      </c>
      <c r="K18" s="18">
        <v>0</v>
      </c>
      <c r="L18" s="18">
        <v>0</v>
      </c>
      <c r="M18" s="18">
        <v>0</v>
      </c>
      <c r="N18" s="19">
        <v>48</v>
      </c>
      <c r="O18" s="19">
        <v>0</v>
      </c>
      <c r="P18" s="20">
        <v>0</v>
      </c>
      <c r="Q18" s="21">
        <v>0.47252747252747251</v>
      </c>
      <c r="R18" s="21">
        <v>0</v>
      </c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15">
      <c r="A19" s="2"/>
      <c r="B19" s="2"/>
      <c r="C19" s="2"/>
      <c r="D19" s="17" t="s">
        <v>51</v>
      </c>
      <c r="E19" s="11">
        <v>14</v>
      </c>
      <c r="F19" s="18">
        <v>52</v>
      </c>
      <c r="G19" s="18">
        <v>0</v>
      </c>
      <c r="H19" s="18">
        <v>0</v>
      </c>
      <c r="I19" s="19">
        <v>0</v>
      </c>
      <c r="J19" s="19">
        <v>0</v>
      </c>
      <c r="K19" s="18">
        <v>0</v>
      </c>
      <c r="L19" s="18">
        <v>0</v>
      </c>
      <c r="M19" s="18">
        <v>0</v>
      </c>
      <c r="N19" s="19">
        <v>61</v>
      </c>
      <c r="O19" s="19">
        <v>0</v>
      </c>
      <c r="P19" s="20">
        <v>0</v>
      </c>
      <c r="Q19" s="21">
        <v>0.46017699115044247</v>
      </c>
      <c r="R19" s="21">
        <v>0</v>
      </c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15">
      <c r="A20" s="2"/>
      <c r="B20" s="2"/>
      <c r="C20" s="2"/>
      <c r="D20" s="17" t="s">
        <v>51</v>
      </c>
      <c r="E20" s="11">
        <v>15</v>
      </c>
      <c r="F20" s="18">
        <v>34</v>
      </c>
      <c r="G20" s="18">
        <v>0</v>
      </c>
      <c r="H20" s="18">
        <v>0</v>
      </c>
      <c r="I20" s="19">
        <v>0</v>
      </c>
      <c r="J20" s="19">
        <v>0</v>
      </c>
      <c r="K20" s="18">
        <v>0</v>
      </c>
      <c r="L20" s="18">
        <v>0</v>
      </c>
      <c r="M20" s="18">
        <v>0</v>
      </c>
      <c r="N20" s="19">
        <v>49</v>
      </c>
      <c r="O20" s="19">
        <v>0</v>
      </c>
      <c r="P20" s="20">
        <v>0</v>
      </c>
      <c r="Q20" s="21">
        <v>0.40963855421686746</v>
      </c>
      <c r="R20" s="21">
        <v>0</v>
      </c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15">
      <c r="A21" s="2"/>
      <c r="B21" s="2"/>
      <c r="C21" s="2"/>
      <c r="D21" s="17" t="s">
        <v>51</v>
      </c>
      <c r="E21" s="11">
        <v>16</v>
      </c>
      <c r="F21" s="18">
        <v>52</v>
      </c>
      <c r="G21" s="18">
        <v>0</v>
      </c>
      <c r="H21" s="18">
        <v>0</v>
      </c>
      <c r="I21" s="19">
        <v>0</v>
      </c>
      <c r="J21" s="19">
        <v>0</v>
      </c>
      <c r="K21" s="18">
        <v>0</v>
      </c>
      <c r="L21" s="18">
        <v>0</v>
      </c>
      <c r="M21" s="18">
        <v>0</v>
      </c>
      <c r="N21" s="19">
        <v>47</v>
      </c>
      <c r="O21" s="19">
        <v>0</v>
      </c>
      <c r="P21" s="20">
        <v>0</v>
      </c>
      <c r="Q21" s="21">
        <v>0.5252525252525253</v>
      </c>
      <c r="R21" s="21">
        <v>0</v>
      </c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15">
      <c r="A22" s="2"/>
      <c r="B22" s="2"/>
      <c r="C22" s="2"/>
      <c r="D22" s="17" t="s">
        <v>51</v>
      </c>
      <c r="E22" s="11">
        <v>17</v>
      </c>
      <c r="F22" s="18">
        <v>45</v>
      </c>
      <c r="G22" s="18">
        <v>0</v>
      </c>
      <c r="H22" s="18">
        <v>0</v>
      </c>
      <c r="I22" s="19">
        <v>0</v>
      </c>
      <c r="J22" s="19">
        <v>0</v>
      </c>
      <c r="K22" s="18">
        <v>0</v>
      </c>
      <c r="L22" s="18">
        <v>0</v>
      </c>
      <c r="M22" s="18">
        <v>0</v>
      </c>
      <c r="N22" s="19">
        <v>57</v>
      </c>
      <c r="O22" s="19">
        <v>0</v>
      </c>
      <c r="P22" s="20">
        <v>0</v>
      </c>
      <c r="Q22" s="21">
        <v>0.44117647058823528</v>
      </c>
      <c r="R22" s="21">
        <v>0</v>
      </c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15">
      <c r="A23" s="2"/>
      <c r="B23" s="2"/>
      <c r="C23" s="2"/>
      <c r="D23" s="17" t="s">
        <v>51</v>
      </c>
      <c r="E23" s="11">
        <v>18</v>
      </c>
      <c r="F23" s="18">
        <v>42</v>
      </c>
      <c r="G23" s="18">
        <v>0</v>
      </c>
      <c r="H23" s="18">
        <v>0</v>
      </c>
      <c r="I23" s="19">
        <v>0</v>
      </c>
      <c r="J23" s="19">
        <v>0</v>
      </c>
      <c r="K23" s="18">
        <v>0</v>
      </c>
      <c r="L23" s="18">
        <v>0</v>
      </c>
      <c r="M23" s="18">
        <v>0</v>
      </c>
      <c r="N23" s="19">
        <v>61</v>
      </c>
      <c r="O23" s="19">
        <v>0</v>
      </c>
      <c r="P23" s="20">
        <v>0</v>
      </c>
      <c r="Q23" s="21">
        <v>0.40776699029126212</v>
      </c>
      <c r="R23" s="21">
        <v>0</v>
      </c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15">
      <c r="A24" s="2"/>
      <c r="B24" s="2"/>
      <c r="C24" s="2"/>
      <c r="D24" s="17" t="s">
        <v>51</v>
      </c>
      <c r="E24" s="11">
        <v>19</v>
      </c>
      <c r="F24" s="18">
        <v>53</v>
      </c>
      <c r="G24" s="18">
        <v>0</v>
      </c>
      <c r="H24" s="18">
        <v>0</v>
      </c>
      <c r="I24" s="19">
        <v>0</v>
      </c>
      <c r="J24" s="19">
        <v>0</v>
      </c>
      <c r="K24" s="18">
        <v>0</v>
      </c>
      <c r="L24" s="18">
        <v>0</v>
      </c>
      <c r="M24" s="18">
        <v>0</v>
      </c>
      <c r="N24" s="19">
        <v>60</v>
      </c>
      <c r="O24" s="19">
        <v>0</v>
      </c>
      <c r="P24" s="20">
        <v>0</v>
      </c>
      <c r="Q24" s="21">
        <v>0.46902654867256638</v>
      </c>
      <c r="R24" s="21">
        <v>0</v>
      </c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15">
      <c r="A25" s="2"/>
      <c r="B25" s="2"/>
      <c r="C25" s="2"/>
      <c r="D25" s="17" t="s">
        <v>51</v>
      </c>
      <c r="E25" s="11">
        <v>20</v>
      </c>
      <c r="F25" s="18">
        <v>41</v>
      </c>
      <c r="G25" s="18">
        <v>0</v>
      </c>
      <c r="H25" s="18">
        <v>0</v>
      </c>
      <c r="I25" s="19">
        <v>0</v>
      </c>
      <c r="J25" s="19">
        <v>0</v>
      </c>
      <c r="K25" s="18">
        <v>0</v>
      </c>
      <c r="L25" s="18">
        <v>0</v>
      </c>
      <c r="M25" s="18">
        <v>0</v>
      </c>
      <c r="N25" s="19">
        <v>58</v>
      </c>
      <c r="O25" s="19">
        <v>0</v>
      </c>
      <c r="P25" s="20">
        <v>0</v>
      </c>
      <c r="Q25" s="21">
        <v>0.41414141414141414</v>
      </c>
      <c r="R25" s="21">
        <v>0</v>
      </c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" t="s">
        <v>30</v>
      </c>
      <c r="P26" s="22">
        <v>0</v>
      </c>
      <c r="Q26" s="22">
        <v>0.46867590855047891</v>
      </c>
      <c r="R26" s="22">
        <v>0</v>
      </c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" t="s">
        <v>31</v>
      </c>
      <c r="P27" s="22">
        <v>0</v>
      </c>
      <c r="Q27" s="22">
        <v>4.5215068633122954E-2</v>
      </c>
      <c r="R27" s="22">
        <v>0</v>
      </c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3"/>
      <c r="Q28" s="23"/>
      <c r="R28" s="23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15">
      <c r="A29" s="2"/>
      <c r="B29" s="2"/>
      <c r="C29" s="2"/>
      <c r="D29" s="44"/>
      <c r="E29" s="47" t="s">
        <v>6</v>
      </c>
      <c r="F29" s="48" t="s">
        <v>52</v>
      </c>
      <c r="G29" s="49"/>
      <c r="H29" s="49"/>
      <c r="I29" s="49"/>
      <c r="J29" s="49"/>
      <c r="K29" s="49"/>
      <c r="L29" s="49"/>
      <c r="M29" s="49"/>
      <c r="N29" s="49"/>
      <c r="O29" s="50"/>
      <c r="P29" s="31" t="s">
        <v>8</v>
      </c>
      <c r="Q29" s="51" t="s">
        <v>9</v>
      </c>
      <c r="R29" s="5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15">
      <c r="A30" s="2"/>
      <c r="B30" s="2"/>
      <c r="C30" s="2"/>
      <c r="D30" s="45"/>
      <c r="E30" s="45"/>
      <c r="F30" s="53" t="s">
        <v>43</v>
      </c>
      <c r="G30" s="54"/>
      <c r="H30" s="54"/>
      <c r="I30" s="54"/>
      <c r="J30" s="54"/>
      <c r="K30" s="55" t="s">
        <v>44</v>
      </c>
      <c r="L30" s="49"/>
      <c r="M30" s="49"/>
      <c r="N30" s="49"/>
      <c r="O30" s="50"/>
      <c r="P30" s="13" t="s">
        <v>14</v>
      </c>
      <c r="Q30" s="14" t="s">
        <v>15</v>
      </c>
      <c r="R30" s="13" t="s">
        <v>16</v>
      </c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15">
      <c r="A31" s="2"/>
      <c r="B31" s="2"/>
      <c r="C31" s="2"/>
      <c r="D31" s="46"/>
      <c r="E31" s="46"/>
      <c r="F31" s="15" t="s">
        <v>19</v>
      </c>
      <c r="G31" s="15" t="s">
        <v>20</v>
      </c>
      <c r="H31" s="15" t="s">
        <v>21</v>
      </c>
      <c r="I31" s="15" t="s">
        <v>22</v>
      </c>
      <c r="J31" s="15" t="s">
        <v>23</v>
      </c>
      <c r="K31" s="15" t="s">
        <v>19</v>
      </c>
      <c r="L31" s="15" t="s">
        <v>20</v>
      </c>
      <c r="M31" s="15" t="s">
        <v>21</v>
      </c>
      <c r="N31" s="15" t="s">
        <v>22</v>
      </c>
      <c r="O31" s="15" t="s">
        <v>23</v>
      </c>
      <c r="P31" s="16" t="s">
        <v>24</v>
      </c>
      <c r="Q31" s="16" t="s">
        <v>25</v>
      </c>
      <c r="R31" s="16" t="s">
        <v>25</v>
      </c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15">
      <c r="A32" s="2"/>
      <c r="B32" s="2"/>
      <c r="C32" s="2"/>
      <c r="D32" s="17" t="s">
        <v>51</v>
      </c>
      <c r="E32" s="11">
        <v>1</v>
      </c>
      <c r="F32" s="18">
        <v>46</v>
      </c>
      <c r="G32" s="18">
        <v>0</v>
      </c>
      <c r="H32" s="18">
        <v>0</v>
      </c>
      <c r="I32" s="19">
        <v>0</v>
      </c>
      <c r="J32" s="19">
        <v>0</v>
      </c>
      <c r="K32" s="18">
        <v>0</v>
      </c>
      <c r="L32" s="18">
        <v>0</v>
      </c>
      <c r="M32" s="18">
        <v>0</v>
      </c>
      <c r="N32" s="19">
        <v>44</v>
      </c>
      <c r="O32" s="19">
        <v>0</v>
      </c>
      <c r="P32" s="20">
        <v>0</v>
      </c>
      <c r="Q32" s="21">
        <v>0.51111111111111107</v>
      </c>
      <c r="R32" s="21">
        <v>0</v>
      </c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15">
      <c r="A33" s="2"/>
      <c r="B33" s="2"/>
      <c r="C33" s="2"/>
      <c r="D33" s="17" t="s">
        <v>51</v>
      </c>
      <c r="E33" s="11">
        <v>2</v>
      </c>
      <c r="F33" s="18">
        <v>43</v>
      </c>
      <c r="G33" s="18">
        <v>0</v>
      </c>
      <c r="H33" s="18">
        <v>0</v>
      </c>
      <c r="I33" s="19">
        <v>0</v>
      </c>
      <c r="J33" s="19">
        <v>0</v>
      </c>
      <c r="K33" s="18">
        <v>0</v>
      </c>
      <c r="L33" s="18">
        <v>0</v>
      </c>
      <c r="M33" s="18">
        <v>0</v>
      </c>
      <c r="N33" s="19">
        <v>57</v>
      </c>
      <c r="O33" s="19">
        <v>0</v>
      </c>
      <c r="P33" s="20">
        <v>0</v>
      </c>
      <c r="Q33" s="21">
        <v>0.43</v>
      </c>
      <c r="R33" s="21">
        <v>0</v>
      </c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15">
      <c r="A34" s="2"/>
      <c r="B34" s="2"/>
      <c r="C34" s="2"/>
      <c r="D34" s="17" t="s">
        <v>51</v>
      </c>
      <c r="E34" s="11">
        <v>3</v>
      </c>
      <c r="F34" s="18">
        <v>35</v>
      </c>
      <c r="G34" s="18">
        <v>0</v>
      </c>
      <c r="H34" s="18">
        <v>0</v>
      </c>
      <c r="I34" s="19">
        <v>1</v>
      </c>
      <c r="J34" s="19">
        <v>0</v>
      </c>
      <c r="K34" s="18">
        <v>1</v>
      </c>
      <c r="L34" s="18">
        <v>0</v>
      </c>
      <c r="M34" s="18">
        <v>0</v>
      </c>
      <c r="N34" s="19">
        <v>53</v>
      </c>
      <c r="O34" s="19">
        <v>0</v>
      </c>
      <c r="P34" s="20">
        <v>0</v>
      </c>
      <c r="Q34" s="21">
        <v>0.4</v>
      </c>
      <c r="R34" s="21">
        <v>0</v>
      </c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15">
      <c r="A35" s="2"/>
      <c r="B35" s="2"/>
      <c r="C35" s="2"/>
      <c r="D35" s="17" t="s">
        <v>51</v>
      </c>
      <c r="E35" s="11">
        <v>4</v>
      </c>
      <c r="F35" s="18">
        <v>55</v>
      </c>
      <c r="G35" s="18">
        <v>0</v>
      </c>
      <c r="H35" s="18">
        <v>0</v>
      </c>
      <c r="I35" s="19">
        <v>0</v>
      </c>
      <c r="J35" s="19">
        <v>0</v>
      </c>
      <c r="K35" s="18">
        <v>0</v>
      </c>
      <c r="L35" s="18">
        <v>0</v>
      </c>
      <c r="M35" s="18">
        <v>0</v>
      </c>
      <c r="N35" s="19">
        <v>59</v>
      </c>
      <c r="O35" s="19">
        <v>0</v>
      </c>
      <c r="P35" s="20">
        <v>0</v>
      </c>
      <c r="Q35" s="21">
        <v>0.48245614035087719</v>
      </c>
      <c r="R35" s="21">
        <v>0</v>
      </c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15">
      <c r="A36" s="2"/>
      <c r="B36" s="2"/>
      <c r="C36" s="2"/>
      <c r="D36" s="17" t="s">
        <v>51</v>
      </c>
      <c r="E36" s="11">
        <v>5</v>
      </c>
      <c r="F36" s="18">
        <v>51</v>
      </c>
      <c r="G36" s="18">
        <v>0</v>
      </c>
      <c r="H36" s="18">
        <v>0</v>
      </c>
      <c r="I36" s="19">
        <v>0</v>
      </c>
      <c r="J36" s="19">
        <v>0</v>
      </c>
      <c r="K36" s="18">
        <v>0</v>
      </c>
      <c r="L36" s="18">
        <v>0</v>
      </c>
      <c r="M36" s="18">
        <v>0</v>
      </c>
      <c r="N36" s="19">
        <v>56</v>
      </c>
      <c r="O36" s="19">
        <v>0</v>
      </c>
      <c r="P36" s="20">
        <v>0</v>
      </c>
      <c r="Q36" s="21">
        <v>0.47663551401869159</v>
      </c>
      <c r="R36" s="21">
        <v>0</v>
      </c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15">
      <c r="A37" s="2"/>
      <c r="B37" s="2"/>
      <c r="C37" s="2"/>
      <c r="D37" s="17" t="s">
        <v>51</v>
      </c>
      <c r="E37" s="11">
        <v>6</v>
      </c>
      <c r="F37" s="18">
        <v>54</v>
      </c>
      <c r="G37" s="18">
        <v>0</v>
      </c>
      <c r="H37" s="18">
        <v>0</v>
      </c>
      <c r="I37" s="19">
        <v>0</v>
      </c>
      <c r="J37" s="19">
        <v>0</v>
      </c>
      <c r="K37" s="18">
        <v>0</v>
      </c>
      <c r="L37" s="18">
        <v>0</v>
      </c>
      <c r="M37" s="18">
        <v>0</v>
      </c>
      <c r="N37" s="19">
        <v>45</v>
      </c>
      <c r="O37" s="19">
        <v>0</v>
      </c>
      <c r="P37" s="20">
        <v>0</v>
      </c>
      <c r="Q37" s="21">
        <v>0.54545454545454541</v>
      </c>
      <c r="R37" s="21">
        <v>0</v>
      </c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15">
      <c r="A38" s="2"/>
      <c r="B38" s="2"/>
      <c r="C38" s="2"/>
      <c r="D38" s="17" t="s">
        <v>51</v>
      </c>
      <c r="E38" s="11">
        <v>7</v>
      </c>
      <c r="F38" s="18">
        <v>45</v>
      </c>
      <c r="G38" s="18">
        <v>0</v>
      </c>
      <c r="H38" s="18">
        <v>0</v>
      </c>
      <c r="I38" s="19">
        <v>0</v>
      </c>
      <c r="J38" s="19">
        <v>0</v>
      </c>
      <c r="K38" s="18">
        <v>0</v>
      </c>
      <c r="L38" s="18">
        <v>0</v>
      </c>
      <c r="M38" s="18">
        <v>0</v>
      </c>
      <c r="N38" s="19">
        <v>56</v>
      </c>
      <c r="O38" s="19">
        <v>0</v>
      </c>
      <c r="P38" s="20">
        <v>0</v>
      </c>
      <c r="Q38" s="21">
        <v>0.44554455445544555</v>
      </c>
      <c r="R38" s="21">
        <v>0</v>
      </c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15">
      <c r="A39" s="2"/>
      <c r="B39" s="2"/>
      <c r="C39" s="2"/>
      <c r="D39" s="17" t="s">
        <v>51</v>
      </c>
      <c r="E39" s="11">
        <v>8</v>
      </c>
      <c r="F39" s="18">
        <v>47</v>
      </c>
      <c r="G39" s="18">
        <v>0</v>
      </c>
      <c r="H39" s="18">
        <v>0</v>
      </c>
      <c r="I39" s="19">
        <v>0</v>
      </c>
      <c r="J39" s="19">
        <v>0</v>
      </c>
      <c r="K39" s="18">
        <v>0</v>
      </c>
      <c r="L39" s="18">
        <v>0</v>
      </c>
      <c r="M39" s="18">
        <v>0</v>
      </c>
      <c r="N39" s="19">
        <v>44</v>
      </c>
      <c r="O39" s="19">
        <v>0</v>
      </c>
      <c r="P39" s="20">
        <v>0</v>
      </c>
      <c r="Q39" s="21">
        <v>0.51648351648351654</v>
      </c>
      <c r="R39" s="21">
        <v>0</v>
      </c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15">
      <c r="A40" s="2"/>
      <c r="B40" s="2"/>
      <c r="C40" s="2"/>
      <c r="D40" s="17" t="s">
        <v>51</v>
      </c>
      <c r="E40" s="11">
        <v>9</v>
      </c>
      <c r="F40" s="18">
        <v>56</v>
      </c>
      <c r="G40" s="18">
        <v>0</v>
      </c>
      <c r="H40" s="18">
        <v>0</v>
      </c>
      <c r="I40" s="19">
        <v>0</v>
      </c>
      <c r="J40" s="19">
        <v>0</v>
      </c>
      <c r="K40" s="18">
        <v>0</v>
      </c>
      <c r="L40" s="18">
        <v>0</v>
      </c>
      <c r="M40" s="18">
        <v>0</v>
      </c>
      <c r="N40" s="19">
        <v>63</v>
      </c>
      <c r="O40" s="19">
        <v>0</v>
      </c>
      <c r="P40" s="20">
        <v>0</v>
      </c>
      <c r="Q40" s="21">
        <v>0.47058823529411764</v>
      </c>
      <c r="R40" s="21">
        <v>0</v>
      </c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15">
      <c r="A41" s="2"/>
      <c r="B41" s="2"/>
      <c r="C41" s="2"/>
      <c r="D41" s="17" t="s">
        <v>51</v>
      </c>
      <c r="E41" s="11">
        <v>10</v>
      </c>
      <c r="F41" s="18">
        <v>62</v>
      </c>
      <c r="G41" s="18">
        <v>0</v>
      </c>
      <c r="H41" s="18">
        <v>0</v>
      </c>
      <c r="I41" s="19">
        <v>0</v>
      </c>
      <c r="J41" s="19">
        <v>0</v>
      </c>
      <c r="K41" s="18">
        <v>0</v>
      </c>
      <c r="L41" s="18">
        <v>0</v>
      </c>
      <c r="M41" s="18">
        <v>0</v>
      </c>
      <c r="N41" s="19">
        <v>67</v>
      </c>
      <c r="O41" s="19">
        <v>0</v>
      </c>
      <c r="P41" s="20">
        <v>0</v>
      </c>
      <c r="Q41" s="21">
        <v>0.48062015503875971</v>
      </c>
      <c r="R41" s="21">
        <v>0</v>
      </c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15">
      <c r="A42" s="2"/>
      <c r="B42" s="2"/>
      <c r="C42" s="2"/>
      <c r="D42" s="17" t="s">
        <v>51</v>
      </c>
      <c r="E42" s="11">
        <v>11</v>
      </c>
      <c r="F42" s="18">
        <v>61</v>
      </c>
      <c r="G42" s="18">
        <v>0</v>
      </c>
      <c r="H42" s="18">
        <v>0</v>
      </c>
      <c r="I42" s="19">
        <v>0</v>
      </c>
      <c r="J42" s="19">
        <v>0</v>
      </c>
      <c r="K42" s="18">
        <v>0</v>
      </c>
      <c r="L42" s="18">
        <v>0</v>
      </c>
      <c r="M42" s="18">
        <v>0</v>
      </c>
      <c r="N42" s="19">
        <v>56</v>
      </c>
      <c r="O42" s="19">
        <v>0</v>
      </c>
      <c r="P42" s="20">
        <v>0</v>
      </c>
      <c r="Q42" s="21">
        <v>0.5213675213675214</v>
      </c>
      <c r="R42" s="21">
        <v>0</v>
      </c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15">
      <c r="A43" s="2"/>
      <c r="B43" s="2"/>
      <c r="C43" s="2"/>
      <c r="D43" s="17" t="s">
        <v>51</v>
      </c>
      <c r="E43" s="11">
        <v>12</v>
      </c>
      <c r="F43" s="18">
        <v>52</v>
      </c>
      <c r="G43" s="18">
        <v>0</v>
      </c>
      <c r="H43" s="18">
        <v>0</v>
      </c>
      <c r="I43" s="19">
        <v>0</v>
      </c>
      <c r="J43" s="19">
        <v>0</v>
      </c>
      <c r="K43" s="18">
        <v>2</v>
      </c>
      <c r="L43" s="18">
        <v>0</v>
      </c>
      <c r="M43" s="18">
        <v>0</v>
      </c>
      <c r="N43" s="19">
        <v>57</v>
      </c>
      <c r="O43" s="19">
        <v>0</v>
      </c>
      <c r="P43" s="20">
        <v>0</v>
      </c>
      <c r="Q43" s="21">
        <v>0.48648648648648651</v>
      </c>
      <c r="R43" s="21">
        <v>0</v>
      </c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15">
      <c r="A44" s="2"/>
      <c r="B44" s="2"/>
      <c r="C44" s="2"/>
      <c r="D44" s="17" t="s">
        <v>51</v>
      </c>
      <c r="E44" s="11">
        <v>13</v>
      </c>
      <c r="F44" s="18">
        <v>52</v>
      </c>
      <c r="G44" s="18">
        <v>0</v>
      </c>
      <c r="H44" s="18">
        <v>0</v>
      </c>
      <c r="I44" s="19">
        <v>0</v>
      </c>
      <c r="J44" s="19">
        <v>0</v>
      </c>
      <c r="K44" s="18">
        <v>0</v>
      </c>
      <c r="L44" s="18">
        <v>0</v>
      </c>
      <c r="M44" s="18">
        <v>0</v>
      </c>
      <c r="N44" s="19">
        <v>55</v>
      </c>
      <c r="O44" s="19">
        <v>0</v>
      </c>
      <c r="P44" s="20">
        <v>0</v>
      </c>
      <c r="Q44" s="21">
        <v>0.48598130841121495</v>
      </c>
      <c r="R44" s="21">
        <v>0</v>
      </c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15">
      <c r="A45" s="2"/>
      <c r="B45" s="2"/>
      <c r="C45" s="2"/>
      <c r="D45" s="17" t="s">
        <v>51</v>
      </c>
      <c r="E45" s="11">
        <v>14</v>
      </c>
      <c r="F45" s="18">
        <v>45</v>
      </c>
      <c r="G45" s="18">
        <v>0</v>
      </c>
      <c r="H45" s="18">
        <v>0</v>
      </c>
      <c r="I45" s="19">
        <v>0</v>
      </c>
      <c r="J45" s="19">
        <v>0</v>
      </c>
      <c r="K45" s="18">
        <v>0</v>
      </c>
      <c r="L45" s="18">
        <v>0</v>
      </c>
      <c r="M45" s="18">
        <v>0</v>
      </c>
      <c r="N45" s="19">
        <v>56</v>
      </c>
      <c r="O45" s="19">
        <v>0</v>
      </c>
      <c r="P45" s="20">
        <v>0</v>
      </c>
      <c r="Q45" s="21">
        <v>0.44554455445544555</v>
      </c>
      <c r="R45" s="21">
        <v>0</v>
      </c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15">
      <c r="A46" s="2"/>
      <c r="B46" s="2"/>
      <c r="C46" s="2"/>
      <c r="D46" s="17" t="s">
        <v>51</v>
      </c>
      <c r="E46" s="11">
        <v>15</v>
      </c>
      <c r="F46" s="18">
        <v>46</v>
      </c>
      <c r="G46" s="18">
        <v>0</v>
      </c>
      <c r="H46" s="18">
        <v>0</v>
      </c>
      <c r="I46" s="19">
        <v>0</v>
      </c>
      <c r="J46" s="19">
        <v>0</v>
      </c>
      <c r="K46" s="18">
        <v>0</v>
      </c>
      <c r="L46" s="18">
        <v>0</v>
      </c>
      <c r="M46" s="18">
        <v>0</v>
      </c>
      <c r="N46" s="19">
        <v>47</v>
      </c>
      <c r="O46" s="19">
        <v>0</v>
      </c>
      <c r="P46" s="20">
        <v>0</v>
      </c>
      <c r="Q46" s="21">
        <v>0.4946236559139785</v>
      </c>
      <c r="R46" s="21">
        <v>0</v>
      </c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15">
      <c r="A47" s="2"/>
      <c r="B47" s="2"/>
      <c r="C47" s="2"/>
      <c r="D47" s="17" t="s">
        <v>51</v>
      </c>
      <c r="E47" s="11">
        <v>16</v>
      </c>
      <c r="F47" s="18">
        <v>53</v>
      </c>
      <c r="G47" s="18">
        <v>0</v>
      </c>
      <c r="H47" s="18">
        <v>0</v>
      </c>
      <c r="I47" s="19">
        <v>0</v>
      </c>
      <c r="J47" s="19">
        <v>0</v>
      </c>
      <c r="K47" s="18">
        <v>0</v>
      </c>
      <c r="L47" s="18">
        <v>0</v>
      </c>
      <c r="M47" s="18">
        <v>0</v>
      </c>
      <c r="N47" s="19">
        <v>58</v>
      </c>
      <c r="O47" s="19">
        <v>0</v>
      </c>
      <c r="P47" s="20">
        <v>0</v>
      </c>
      <c r="Q47" s="21">
        <v>0.47747747747747749</v>
      </c>
      <c r="R47" s="21">
        <v>0</v>
      </c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15">
      <c r="A48" s="2"/>
      <c r="B48" s="2"/>
      <c r="C48" s="2"/>
      <c r="D48" s="17" t="s">
        <v>51</v>
      </c>
      <c r="E48" s="11">
        <v>17</v>
      </c>
      <c r="F48" s="18">
        <v>46</v>
      </c>
      <c r="G48" s="18">
        <v>0</v>
      </c>
      <c r="H48" s="18">
        <v>0</v>
      </c>
      <c r="I48" s="19">
        <v>0</v>
      </c>
      <c r="J48" s="19">
        <v>0</v>
      </c>
      <c r="K48" s="18">
        <v>0</v>
      </c>
      <c r="L48" s="18">
        <v>0</v>
      </c>
      <c r="M48" s="18">
        <v>0</v>
      </c>
      <c r="N48" s="19">
        <v>44</v>
      </c>
      <c r="O48" s="19">
        <v>0</v>
      </c>
      <c r="P48" s="20">
        <v>0</v>
      </c>
      <c r="Q48" s="21">
        <v>0.51111111111111107</v>
      </c>
      <c r="R48" s="21">
        <v>0</v>
      </c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15">
      <c r="A49" s="2"/>
      <c r="B49" s="2"/>
      <c r="C49" s="2"/>
      <c r="D49" s="17" t="s">
        <v>51</v>
      </c>
      <c r="E49" s="11">
        <v>18</v>
      </c>
      <c r="F49" s="18">
        <v>43</v>
      </c>
      <c r="G49" s="18">
        <v>0</v>
      </c>
      <c r="H49" s="18">
        <v>0</v>
      </c>
      <c r="I49" s="19">
        <v>0</v>
      </c>
      <c r="J49" s="19">
        <v>0</v>
      </c>
      <c r="K49" s="18">
        <v>0</v>
      </c>
      <c r="L49" s="18">
        <v>0</v>
      </c>
      <c r="M49" s="18">
        <v>0</v>
      </c>
      <c r="N49" s="19">
        <v>55</v>
      </c>
      <c r="O49" s="19">
        <v>0</v>
      </c>
      <c r="P49" s="20">
        <v>0</v>
      </c>
      <c r="Q49" s="21">
        <v>0.43877551020408162</v>
      </c>
      <c r="R49" s="21">
        <v>0</v>
      </c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15">
      <c r="A50" s="2"/>
      <c r="B50" s="2"/>
      <c r="C50" s="2"/>
      <c r="D50" s="17" t="s">
        <v>51</v>
      </c>
      <c r="E50" s="11">
        <v>19</v>
      </c>
      <c r="F50" s="18">
        <v>45</v>
      </c>
      <c r="G50" s="18">
        <v>0</v>
      </c>
      <c r="H50" s="18">
        <v>0</v>
      </c>
      <c r="I50" s="19">
        <v>0</v>
      </c>
      <c r="J50" s="19">
        <v>0</v>
      </c>
      <c r="K50" s="18">
        <v>0</v>
      </c>
      <c r="L50" s="18">
        <v>0</v>
      </c>
      <c r="M50" s="18">
        <v>0</v>
      </c>
      <c r="N50" s="19">
        <v>62</v>
      </c>
      <c r="O50" s="19">
        <v>0</v>
      </c>
      <c r="P50" s="20">
        <v>0</v>
      </c>
      <c r="Q50" s="21">
        <v>0.42056074766355139</v>
      </c>
      <c r="R50" s="21">
        <v>0</v>
      </c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15">
      <c r="A51" s="2"/>
      <c r="B51" s="2"/>
      <c r="C51" s="2"/>
      <c r="D51" s="17" t="s">
        <v>51</v>
      </c>
      <c r="E51" s="11">
        <v>20</v>
      </c>
      <c r="F51" s="18">
        <v>33</v>
      </c>
      <c r="G51" s="18">
        <v>0</v>
      </c>
      <c r="H51" s="18">
        <v>0</v>
      </c>
      <c r="I51" s="19">
        <v>0</v>
      </c>
      <c r="J51" s="19">
        <v>0</v>
      </c>
      <c r="K51" s="18">
        <v>0</v>
      </c>
      <c r="L51" s="18">
        <v>0</v>
      </c>
      <c r="M51" s="18">
        <v>0</v>
      </c>
      <c r="N51" s="19">
        <v>45</v>
      </c>
      <c r="O51" s="19">
        <v>0</v>
      </c>
      <c r="P51" s="20">
        <v>0</v>
      </c>
      <c r="Q51" s="21">
        <v>0.42307692307692307</v>
      </c>
      <c r="R51" s="21">
        <v>0</v>
      </c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1" t="s">
        <v>30</v>
      </c>
      <c r="P52" s="22">
        <v>0</v>
      </c>
      <c r="Q52" s="22">
        <v>0.47319495341874268</v>
      </c>
      <c r="R52" s="22">
        <v>0</v>
      </c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" t="s">
        <v>31</v>
      </c>
      <c r="P53" s="22">
        <v>0</v>
      </c>
      <c r="Q53" s="22">
        <v>3.8721478003223071E-2</v>
      </c>
      <c r="R53" s="22">
        <v>0</v>
      </c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3"/>
      <c r="Q54" s="23"/>
      <c r="R54" s="23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15">
      <c r="A55" s="2"/>
      <c r="B55" s="2"/>
      <c r="C55" s="2"/>
      <c r="D55" s="44"/>
      <c r="E55" s="47" t="s">
        <v>6</v>
      </c>
      <c r="F55" s="48" t="s">
        <v>53</v>
      </c>
      <c r="G55" s="49"/>
      <c r="H55" s="49"/>
      <c r="I55" s="49"/>
      <c r="J55" s="49"/>
      <c r="K55" s="49"/>
      <c r="L55" s="49"/>
      <c r="M55" s="49"/>
      <c r="N55" s="49"/>
      <c r="O55" s="50"/>
      <c r="P55" s="31" t="s">
        <v>8</v>
      </c>
      <c r="Q55" s="51" t="s">
        <v>9</v>
      </c>
      <c r="R55" s="5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15">
      <c r="A56" s="2"/>
      <c r="B56" s="2"/>
      <c r="C56" s="2"/>
      <c r="D56" s="45"/>
      <c r="E56" s="45"/>
      <c r="F56" s="53" t="s">
        <v>43</v>
      </c>
      <c r="G56" s="54"/>
      <c r="H56" s="54"/>
      <c r="I56" s="54"/>
      <c r="J56" s="54"/>
      <c r="K56" s="55" t="s">
        <v>44</v>
      </c>
      <c r="L56" s="49"/>
      <c r="M56" s="49"/>
      <c r="N56" s="49"/>
      <c r="O56" s="50"/>
      <c r="P56" s="13" t="s">
        <v>14</v>
      </c>
      <c r="Q56" s="14" t="s">
        <v>15</v>
      </c>
      <c r="R56" s="13" t="s">
        <v>16</v>
      </c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15">
      <c r="A57" s="2"/>
      <c r="B57" s="2"/>
      <c r="C57" s="2"/>
      <c r="D57" s="46"/>
      <c r="E57" s="46"/>
      <c r="F57" s="15" t="s">
        <v>19</v>
      </c>
      <c r="G57" s="15" t="s">
        <v>20</v>
      </c>
      <c r="H57" s="15" t="s">
        <v>21</v>
      </c>
      <c r="I57" s="15" t="s">
        <v>22</v>
      </c>
      <c r="J57" s="15" t="s">
        <v>23</v>
      </c>
      <c r="K57" s="15" t="s">
        <v>19</v>
      </c>
      <c r="L57" s="15" t="s">
        <v>20</v>
      </c>
      <c r="M57" s="15" t="s">
        <v>21</v>
      </c>
      <c r="N57" s="15" t="s">
        <v>22</v>
      </c>
      <c r="O57" s="15" t="s">
        <v>23</v>
      </c>
      <c r="P57" s="16" t="s">
        <v>24</v>
      </c>
      <c r="Q57" s="16" t="s">
        <v>25</v>
      </c>
      <c r="R57" s="16" t="s">
        <v>25</v>
      </c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15">
      <c r="A58" s="2"/>
      <c r="B58" s="2"/>
      <c r="C58" s="2"/>
      <c r="D58" s="17" t="s">
        <v>51</v>
      </c>
      <c r="E58" s="11">
        <v>1</v>
      </c>
      <c r="F58" s="69">
        <v>32</v>
      </c>
      <c r="G58" s="69">
        <v>0</v>
      </c>
      <c r="H58" s="69">
        <v>33</v>
      </c>
      <c r="I58" s="70">
        <v>0</v>
      </c>
      <c r="J58" s="70">
        <v>0</v>
      </c>
      <c r="K58" s="69">
        <v>0</v>
      </c>
      <c r="L58" s="69">
        <v>0</v>
      </c>
      <c r="M58" s="69">
        <v>0</v>
      </c>
      <c r="N58" s="70">
        <v>37</v>
      </c>
      <c r="O58" s="70">
        <v>0</v>
      </c>
      <c r="P58" s="66">
        <f>(G58+H58+L58+M58)/(F58+G58+H58+K58+L58+M58)</f>
        <v>0.50769230769230766</v>
      </c>
      <c r="Q58" s="67">
        <f>SUM(F58:H58,K58:M58)/SUM(F58:O58)</f>
        <v>0.63725490196078427</v>
      </c>
      <c r="R58" s="67">
        <f>SUM(G58,J58,L58,O58)/SUM(F58,H58,I58,K58,M58,N58)</f>
        <v>0</v>
      </c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15">
      <c r="A59" s="2"/>
      <c r="B59" s="2"/>
      <c r="C59" s="2"/>
      <c r="D59" s="17" t="s">
        <v>51</v>
      </c>
      <c r="E59" s="11">
        <v>2</v>
      </c>
      <c r="F59" s="69">
        <v>30</v>
      </c>
      <c r="G59" s="69">
        <v>0</v>
      </c>
      <c r="H59" s="69">
        <v>27</v>
      </c>
      <c r="I59" s="70">
        <v>0</v>
      </c>
      <c r="J59" s="70">
        <v>0</v>
      </c>
      <c r="K59" s="69">
        <v>0</v>
      </c>
      <c r="L59" s="69">
        <v>0</v>
      </c>
      <c r="M59" s="69">
        <v>0</v>
      </c>
      <c r="N59" s="70">
        <v>30</v>
      </c>
      <c r="O59" s="70">
        <v>0</v>
      </c>
      <c r="P59" s="66">
        <f t="shared" ref="P59:P77" si="0">(G59+H59+L59+M59)/(F59+G59+H59+K59+L59+M59)</f>
        <v>0.47368421052631576</v>
      </c>
      <c r="Q59" s="67">
        <f t="shared" ref="Q59:Q77" si="1">SUM(F59:H59,K59:M59)/SUM(F59:O59)</f>
        <v>0.65517241379310343</v>
      </c>
      <c r="R59" s="67">
        <f t="shared" ref="R59:R77" si="2">SUM(G59,J59,L59,O59)/SUM(F59,H59,I59,K59,M59,N59)</f>
        <v>0</v>
      </c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15">
      <c r="A60" s="2"/>
      <c r="B60" s="2"/>
      <c r="C60" s="2"/>
      <c r="D60" s="17" t="s">
        <v>51</v>
      </c>
      <c r="E60" s="11">
        <v>3</v>
      </c>
      <c r="F60" s="69">
        <v>29</v>
      </c>
      <c r="G60" s="69">
        <v>0</v>
      </c>
      <c r="H60" s="69">
        <v>21</v>
      </c>
      <c r="I60" s="70">
        <v>0</v>
      </c>
      <c r="J60" s="70">
        <v>0</v>
      </c>
      <c r="K60" s="69">
        <v>0</v>
      </c>
      <c r="L60" s="69">
        <v>0</v>
      </c>
      <c r="M60" s="69">
        <v>0</v>
      </c>
      <c r="N60" s="70">
        <v>30</v>
      </c>
      <c r="O60" s="70">
        <v>0</v>
      </c>
      <c r="P60" s="66">
        <f t="shared" si="0"/>
        <v>0.42</v>
      </c>
      <c r="Q60" s="67">
        <f t="shared" si="1"/>
        <v>0.625</v>
      </c>
      <c r="R60" s="67">
        <f t="shared" si="2"/>
        <v>0</v>
      </c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15">
      <c r="A61" s="2"/>
      <c r="B61" s="2"/>
      <c r="C61" s="2"/>
      <c r="D61" s="17" t="s">
        <v>51</v>
      </c>
      <c r="E61" s="11">
        <v>4</v>
      </c>
      <c r="F61" s="69">
        <v>41</v>
      </c>
      <c r="G61" s="69">
        <v>0</v>
      </c>
      <c r="H61" s="69">
        <v>38</v>
      </c>
      <c r="I61" s="70">
        <v>0</v>
      </c>
      <c r="J61" s="70">
        <v>0</v>
      </c>
      <c r="K61" s="69">
        <v>1</v>
      </c>
      <c r="L61" s="69">
        <v>0</v>
      </c>
      <c r="M61" s="69">
        <v>0</v>
      </c>
      <c r="N61" s="70">
        <v>29</v>
      </c>
      <c r="O61" s="70">
        <v>0</v>
      </c>
      <c r="P61" s="66">
        <f t="shared" si="0"/>
        <v>0.47499999999999998</v>
      </c>
      <c r="Q61" s="67">
        <f t="shared" si="1"/>
        <v>0.73394495412844041</v>
      </c>
      <c r="R61" s="67">
        <f t="shared" si="2"/>
        <v>0</v>
      </c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15">
      <c r="A62" s="2"/>
      <c r="B62" s="2"/>
      <c r="C62" s="2"/>
      <c r="D62" s="17" t="s">
        <v>51</v>
      </c>
      <c r="E62" s="11">
        <v>5</v>
      </c>
      <c r="F62" s="69">
        <v>37</v>
      </c>
      <c r="G62" s="69">
        <v>0</v>
      </c>
      <c r="H62" s="69">
        <v>32</v>
      </c>
      <c r="I62" s="70">
        <v>1</v>
      </c>
      <c r="J62" s="70">
        <v>0</v>
      </c>
      <c r="K62" s="69">
        <v>0</v>
      </c>
      <c r="L62" s="69">
        <v>0</v>
      </c>
      <c r="M62" s="69">
        <v>0</v>
      </c>
      <c r="N62" s="70">
        <v>28</v>
      </c>
      <c r="O62" s="70">
        <v>0</v>
      </c>
      <c r="P62" s="66">
        <f t="shared" si="0"/>
        <v>0.46376811594202899</v>
      </c>
      <c r="Q62" s="67">
        <f t="shared" si="1"/>
        <v>0.70408163265306123</v>
      </c>
      <c r="R62" s="67">
        <f t="shared" si="2"/>
        <v>0</v>
      </c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15">
      <c r="A63" s="2"/>
      <c r="B63" s="2"/>
      <c r="C63" s="2"/>
      <c r="D63" s="17" t="s">
        <v>51</v>
      </c>
      <c r="E63" s="11">
        <v>6</v>
      </c>
      <c r="F63" s="69">
        <v>25</v>
      </c>
      <c r="G63" s="69">
        <v>0</v>
      </c>
      <c r="H63" s="69">
        <v>28</v>
      </c>
      <c r="I63" s="70">
        <v>0</v>
      </c>
      <c r="J63" s="70">
        <v>0</v>
      </c>
      <c r="K63" s="69">
        <v>1</v>
      </c>
      <c r="L63" s="69">
        <v>0</v>
      </c>
      <c r="M63" s="69">
        <v>0</v>
      </c>
      <c r="N63" s="70">
        <v>34</v>
      </c>
      <c r="O63" s="70">
        <v>0</v>
      </c>
      <c r="P63" s="66">
        <f t="shared" si="0"/>
        <v>0.51851851851851849</v>
      </c>
      <c r="Q63" s="67">
        <f t="shared" si="1"/>
        <v>0.61363636363636365</v>
      </c>
      <c r="R63" s="67">
        <f t="shared" si="2"/>
        <v>0</v>
      </c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15">
      <c r="A64" s="2"/>
      <c r="B64" s="2"/>
      <c r="C64" s="2"/>
      <c r="D64" s="17" t="s">
        <v>51</v>
      </c>
      <c r="E64" s="11">
        <v>7</v>
      </c>
      <c r="F64" s="69">
        <v>34</v>
      </c>
      <c r="G64" s="69">
        <v>0</v>
      </c>
      <c r="H64" s="69">
        <v>37</v>
      </c>
      <c r="I64" s="70">
        <v>0</v>
      </c>
      <c r="J64" s="70">
        <v>0</v>
      </c>
      <c r="K64" s="69">
        <v>0</v>
      </c>
      <c r="L64" s="69">
        <v>0</v>
      </c>
      <c r="M64" s="69">
        <v>0</v>
      </c>
      <c r="N64" s="70">
        <v>26</v>
      </c>
      <c r="O64" s="70">
        <v>0</v>
      </c>
      <c r="P64" s="66">
        <f t="shared" si="0"/>
        <v>0.52112676056338025</v>
      </c>
      <c r="Q64" s="67">
        <f t="shared" si="1"/>
        <v>0.73195876288659789</v>
      </c>
      <c r="R64" s="67">
        <f t="shared" si="2"/>
        <v>0</v>
      </c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15">
      <c r="A65" s="2"/>
      <c r="B65" s="2"/>
      <c r="C65" s="2"/>
      <c r="D65" s="17" t="s">
        <v>51</v>
      </c>
      <c r="E65" s="11">
        <v>8</v>
      </c>
      <c r="F65" s="69">
        <v>45</v>
      </c>
      <c r="G65" s="69">
        <v>0</v>
      </c>
      <c r="H65" s="69">
        <v>35</v>
      </c>
      <c r="I65" s="70">
        <v>0</v>
      </c>
      <c r="J65" s="70">
        <v>0</v>
      </c>
      <c r="K65" s="69">
        <v>0</v>
      </c>
      <c r="L65" s="69">
        <v>0</v>
      </c>
      <c r="M65" s="69">
        <v>0</v>
      </c>
      <c r="N65" s="70">
        <v>33</v>
      </c>
      <c r="O65" s="70">
        <v>0</v>
      </c>
      <c r="P65" s="66">
        <f t="shared" si="0"/>
        <v>0.4375</v>
      </c>
      <c r="Q65" s="67">
        <f t="shared" si="1"/>
        <v>0.70796460176991149</v>
      </c>
      <c r="R65" s="67">
        <f t="shared" si="2"/>
        <v>0</v>
      </c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15">
      <c r="A66" s="2"/>
      <c r="B66" s="2"/>
      <c r="C66" s="2"/>
      <c r="D66" s="17" t="s">
        <v>51</v>
      </c>
      <c r="E66" s="11">
        <v>9</v>
      </c>
      <c r="F66" s="69">
        <v>30</v>
      </c>
      <c r="G66" s="69">
        <v>0</v>
      </c>
      <c r="H66" s="69">
        <v>35</v>
      </c>
      <c r="I66" s="70">
        <v>0</v>
      </c>
      <c r="J66" s="70">
        <v>0</v>
      </c>
      <c r="K66" s="69">
        <v>0</v>
      </c>
      <c r="L66" s="69">
        <v>0</v>
      </c>
      <c r="M66" s="69">
        <v>0</v>
      </c>
      <c r="N66" s="70">
        <v>25</v>
      </c>
      <c r="O66" s="70">
        <v>0</v>
      </c>
      <c r="P66" s="66">
        <f t="shared" si="0"/>
        <v>0.53846153846153844</v>
      </c>
      <c r="Q66" s="67">
        <f t="shared" si="1"/>
        <v>0.72222222222222221</v>
      </c>
      <c r="R66" s="67">
        <f t="shared" si="2"/>
        <v>0</v>
      </c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15">
      <c r="A67" s="2"/>
      <c r="B67" s="2"/>
      <c r="C67" s="2"/>
      <c r="D67" s="17" t="s">
        <v>51</v>
      </c>
      <c r="E67" s="11">
        <v>10</v>
      </c>
      <c r="F67" s="69">
        <v>27</v>
      </c>
      <c r="G67" s="69">
        <v>0</v>
      </c>
      <c r="H67" s="69">
        <v>33</v>
      </c>
      <c r="I67" s="70">
        <v>0</v>
      </c>
      <c r="J67" s="70">
        <v>0</v>
      </c>
      <c r="K67" s="69">
        <v>0</v>
      </c>
      <c r="L67" s="69">
        <v>0</v>
      </c>
      <c r="M67" s="69">
        <v>0</v>
      </c>
      <c r="N67" s="70">
        <v>50</v>
      </c>
      <c r="O67" s="70">
        <v>0</v>
      </c>
      <c r="P67" s="66">
        <f t="shared" si="0"/>
        <v>0.55000000000000004</v>
      </c>
      <c r="Q67" s="67">
        <f t="shared" si="1"/>
        <v>0.54545454545454541</v>
      </c>
      <c r="R67" s="67">
        <f t="shared" si="2"/>
        <v>0</v>
      </c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15">
      <c r="A68" s="2"/>
      <c r="B68" s="2"/>
      <c r="C68" s="2"/>
      <c r="D68" s="17" t="s">
        <v>51</v>
      </c>
      <c r="E68" s="11">
        <v>11</v>
      </c>
      <c r="F68" s="69">
        <v>38</v>
      </c>
      <c r="G68" s="69">
        <v>0</v>
      </c>
      <c r="H68" s="69">
        <v>32</v>
      </c>
      <c r="I68" s="70">
        <v>0</v>
      </c>
      <c r="J68" s="70">
        <v>0</v>
      </c>
      <c r="K68" s="69">
        <v>0</v>
      </c>
      <c r="L68" s="69">
        <v>0</v>
      </c>
      <c r="M68" s="69">
        <v>0</v>
      </c>
      <c r="N68" s="70">
        <v>46</v>
      </c>
      <c r="O68" s="70">
        <v>0</v>
      </c>
      <c r="P68" s="66">
        <f t="shared" si="0"/>
        <v>0.45714285714285713</v>
      </c>
      <c r="Q68" s="67">
        <f t="shared" si="1"/>
        <v>0.60344827586206895</v>
      </c>
      <c r="R68" s="67">
        <f t="shared" si="2"/>
        <v>0</v>
      </c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15">
      <c r="A69" s="2"/>
      <c r="B69" s="2"/>
      <c r="C69" s="2"/>
      <c r="D69" s="17" t="s">
        <v>51</v>
      </c>
      <c r="E69" s="11">
        <v>12</v>
      </c>
      <c r="F69" s="69">
        <v>36</v>
      </c>
      <c r="G69" s="69">
        <v>0</v>
      </c>
      <c r="H69" s="69">
        <v>34</v>
      </c>
      <c r="I69" s="70">
        <v>0</v>
      </c>
      <c r="J69" s="70">
        <v>0</v>
      </c>
      <c r="K69" s="69">
        <v>0</v>
      </c>
      <c r="L69" s="69">
        <v>0</v>
      </c>
      <c r="M69" s="69">
        <v>0</v>
      </c>
      <c r="N69" s="70">
        <v>45</v>
      </c>
      <c r="O69" s="70">
        <v>0</v>
      </c>
      <c r="P69" s="66">
        <f t="shared" si="0"/>
        <v>0.48571428571428571</v>
      </c>
      <c r="Q69" s="67">
        <f t="shared" si="1"/>
        <v>0.60869565217391308</v>
      </c>
      <c r="R69" s="67">
        <f t="shared" si="2"/>
        <v>0</v>
      </c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15">
      <c r="A70" s="2"/>
      <c r="B70" s="2"/>
      <c r="C70" s="2"/>
      <c r="D70" s="17" t="s">
        <v>51</v>
      </c>
      <c r="E70" s="11">
        <v>13</v>
      </c>
      <c r="F70" s="69">
        <v>22</v>
      </c>
      <c r="G70" s="69">
        <v>0</v>
      </c>
      <c r="H70" s="69">
        <v>27</v>
      </c>
      <c r="I70" s="70">
        <v>0</v>
      </c>
      <c r="J70" s="70">
        <v>0</v>
      </c>
      <c r="K70" s="69">
        <v>0</v>
      </c>
      <c r="L70" s="69">
        <v>0</v>
      </c>
      <c r="M70" s="69">
        <v>0</v>
      </c>
      <c r="N70" s="70">
        <v>38</v>
      </c>
      <c r="O70" s="70">
        <v>0</v>
      </c>
      <c r="P70" s="66">
        <f t="shared" si="0"/>
        <v>0.55102040816326525</v>
      </c>
      <c r="Q70" s="67">
        <f t="shared" si="1"/>
        <v>0.56321839080459768</v>
      </c>
      <c r="R70" s="67">
        <f t="shared" si="2"/>
        <v>0</v>
      </c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15">
      <c r="A71" s="2"/>
      <c r="B71" s="2"/>
      <c r="C71" s="2"/>
      <c r="D71" s="17" t="s">
        <v>51</v>
      </c>
      <c r="E71" s="11">
        <v>14</v>
      </c>
      <c r="F71" s="69">
        <v>32</v>
      </c>
      <c r="G71" s="69">
        <v>0</v>
      </c>
      <c r="H71" s="69">
        <v>37</v>
      </c>
      <c r="I71" s="70">
        <v>0</v>
      </c>
      <c r="J71" s="70">
        <v>0</v>
      </c>
      <c r="K71" s="69">
        <v>0</v>
      </c>
      <c r="L71" s="69">
        <v>0</v>
      </c>
      <c r="M71" s="69">
        <v>0</v>
      </c>
      <c r="N71" s="70">
        <v>33</v>
      </c>
      <c r="O71" s="70">
        <v>0</v>
      </c>
      <c r="P71" s="66">
        <f t="shared" si="0"/>
        <v>0.53623188405797106</v>
      </c>
      <c r="Q71" s="67">
        <f t="shared" si="1"/>
        <v>0.67647058823529416</v>
      </c>
      <c r="R71" s="67">
        <f t="shared" si="2"/>
        <v>0</v>
      </c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15">
      <c r="A72" s="2"/>
      <c r="B72" s="2"/>
      <c r="C72" s="2"/>
      <c r="D72" s="17" t="s">
        <v>51</v>
      </c>
      <c r="E72" s="11">
        <v>15</v>
      </c>
      <c r="F72" s="69">
        <v>40</v>
      </c>
      <c r="G72" s="69">
        <v>0</v>
      </c>
      <c r="H72" s="69">
        <v>39</v>
      </c>
      <c r="I72" s="70">
        <v>1</v>
      </c>
      <c r="J72" s="70">
        <v>0</v>
      </c>
      <c r="K72" s="69">
        <v>1</v>
      </c>
      <c r="L72" s="69">
        <v>0</v>
      </c>
      <c r="M72" s="69">
        <v>0</v>
      </c>
      <c r="N72" s="70">
        <v>32</v>
      </c>
      <c r="O72" s="70">
        <v>0</v>
      </c>
      <c r="P72" s="66">
        <f t="shared" si="0"/>
        <v>0.48749999999999999</v>
      </c>
      <c r="Q72" s="67">
        <f t="shared" si="1"/>
        <v>0.70796460176991149</v>
      </c>
      <c r="R72" s="67">
        <f t="shared" si="2"/>
        <v>0</v>
      </c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15">
      <c r="A73" s="2"/>
      <c r="B73" s="2"/>
      <c r="C73" s="2"/>
      <c r="D73" s="17" t="s">
        <v>51</v>
      </c>
      <c r="E73" s="11">
        <v>16</v>
      </c>
      <c r="F73" s="69">
        <v>35</v>
      </c>
      <c r="G73" s="69">
        <v>0</v>
      </c>
      <c r="H73" s="69">
        <v>37</v>
      </c>
      <c r="I73" s="70">
        <v>0</v>
      </c>
      <c r="J73" s="70">
        <v>0</v>
      </c>
      <c r="K73" s="69">
        <v>0</v>
      </c>
      <c r="L73" s="69">
        <v>0</v>
      </c>
      <c r="M73" s="69">
        <v>0</v>
      </c>
      <c r="N73" s="70">
        <v>33</v>
      </c>
      <c r="O73" s="70">
        <v>0</v>
      </c>
      <c r="P73" s="66">
        <f t="shared" si="0"/>
        <v>0.51388888888888884</v>
      </c>
      <c r="Q73" s="67">
        <f t="shared" si="1"/>
        <v>0.68571428571428572</v>
      </c>
      <c r="R73" s="67">
        <f t="shared" si="2"/>
        <v>0</v>
      </c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15">
      <c r="A74" s="2"/>
      <c r="B74" s="2"/>
      <c r="C74" s="2"/>
      <c r="D74" s="17" t="s">
        <v>51</v>
      </c>
      <c r="E74" s="11">
        <v>17</v>
      </c>
      <c r="F74" s="69">
        <v>22</v>
      </c>
      <c r="G74" s="69">
        <v>0</v>
      </c>
      <c r="H74" s="69">
        <v>32</v>
      </c>
      <c r="I74" s="70">
        <v>0</v>
      </c>
      <c r="J74" s="70">
        <v>0</v>
      </c>
      <c r="K74" s="69">
        <v>0</v>
      </c>
      <c r="L74" s="69">
        <v>0</v>
      </c>
      <c r="M74" s="69">
        <v>0</v>
      </c>
      <c r="N74" s="70">
        <v>36</v>
      </c>
      <c r="O74" s="70">
        <v>0</v>
      </c>
      <c r="P74" s="66">
        <f t="shared" si="0"/>
        <v>0.59259259259259256</v>
      </c>
      <c r="Q74" s="67">
        <f t="shared" si="1"/>
        <v>0.6</v>
      </c>
      <c r="R74" s="67">
        <f t="shared" si="2"/>
        <v>0</v>
      </c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15">
      <c r="A75" s="2"/>
      <c r="B75" s="2"/>
      <c r="C75" s="2"/>
      <c r="D75" s="17" t="s">
        <v>51</v>
      </c>
      <c r="E75" s="11">
        <v>18</v>
      </c>
      <c r="F75" s="69">
        <v>28</v>
      </c>
      <c r="G75" s="69">
        <v>0</v>
      </c>
      <c r="H75" s="69">
        <v>27</v>
      </c>
      <c r="I75" s="70">
        <v>0</v>
      </c>
      <c r="J75" s="70">
        <v>0</v>
      </c>
      <c r="K75" s="69">
        <v>0</v>
      </c>
      <c r="L75" s="69">
        <v>0</v>
      </c>
      <c r="M75" s="69">
        <v>0</v>
      </c>
      <c r="N75" s="70">
        <v>37</v>
      </c>
      <c r="O75" s="70">
        <v>0</v>
      </c>
      <c r="P75" s="66">
        <f t="shared" si="0"/>
        <v>0.49090909090909091</v>
      </c>
      <c r="Q75" s="67">
        <f t="shared" si="1"/>
        <v>0.59782608695652173</v>
      </c>
      <c r="R75" s="67">
        <f t="shared" si="2"/>
        <v>0</v>
      </c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15">
      <c r="A76" s="2"/>
      <c r="B76" s="2"/>
      <c r="C76" s="2"/>
      <c r="D76" s="17" t="s">
        <v>51</v>
      </c>
      <c r="E76" s="11">
        <v>19</v>
      </c>
      <c r="F76" s="69">
        <v>36</v>
      </c>
      <c r="G76" s="69">
        <v>0</v>
      </c>
      <c r="H76" s="69">
        <v>25</v>
      </c>
      <c r="I76" s="70">
        <v>0</v>
      </c>
      <c r="J76" s="70">
        <v>0</v>
      </c>
      <c r="K76" s="69">
        <v>0</v>
      </c>
      <c r="L76" s="69">
        <v>0</v>
      </c>
      <c r="M76" s="69">
        <v>0</v>
      </c>
      <c r="N76" s="70">
        <v>40</v>
      </c>
      <c r="O76" s="70">
        <v>0</v>
      </c>
      <c r="P76" s="66">
        <f t="shared" si="0"/>
        <v>0.4098360655737705</v>
      </c>
      <c r="Q76" s="67">
        <f t="shared" si="1"/>
        <v>0.60396039603960394</v>
      </c>
      <c r="R76" s="67">
        <f t="shared" si="2"/>
        <v>0</v>
      </c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15">
      <c r="A77" s="2"/>
      <c r="B77" s="2"/>
      <c r="C77" s="2"/>
      <c r="D77" s="17" t="s">
        <v>51</v>
      </c>
      <c r="E77" s="11">
        <v>20</v>
      </c>
      <c r="F77" s="69">
        <v>35</v>
      </c>
      <c r="G77" s="69">
        <v>0</v>
      </c>
      <c r="H77" s="69">
        <v>41</v>
      </c>
      <c r="I77" s="70">
        <v>0</v>
      </c>
      <c r="J77" s="70">
        <v>0</v>
      </c>
      <c r="K77" s="69">
        <v>0</v>
      </c>
      <c r="L77" s="69">
        <v>0</v>
      </c>
      <c r="M77" s="69">
        <v>0</v>
      </c>
      <c r="N77" s="70">
        <v>25</v>
      </c>
      <c r="O77" s="70">
        <v>0</v>
      </c>
      <c r="P77" s="66">
        <f t="shared" si="0"/>
        <v>0.53947368421052633</v>
      </c>
      <c r="Q77" s="67">
        <f t="shared" si="1"/>
        <v>0.75247524752475248</v>
      </c>
      <c r="R77" s="67">
        <f t="shared" si="2"/>
        <v>0</v>
      </c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1" t="s">
        <v>30</v>
      </c>
      <c r="P78" s="68">
        <f>AVERAGE(P58:P77)</f>
        <v>0.4985030604478668</v>
      </c>
      <c r="Q78" s="68">
        <f>AVERAGE(Q58:Q77)</f>
        <v>0.65382319617929885</v>
      </c>
      <c r="R78" s="68">
        <f>AVERAGE(R58:R77)</f>
        <v>0</v>
      </c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1" t="s">
        <v>31</v>
      </c>
      <c r="P79" s="68">
        <f>_xlfn.STDEV.S(P58:P77)</f>
        <v>4.7222307059362201E-2</v>
      </c>
      <c r="Q79" s="68">
        <f>_xlfn.STDEV.S(Q58:Q77)</f>
        <v>6.1823976932425993E-2</v>
      </c>
      <c r="R79" s="68">
        <f>_xlfn.STDEV.S(R58:R77)</f>
        <v>0</v>
      </c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3"/>
      <c r="Q80" s="23"/>
      <c r="R80" s="23"/>
      <c r="S80" s="2"/>
      <c r="T80" s="2"/>
      <c r="U80" s="2"/>
      <c r="V80" s="2"/>
      <c r="W80" s="2"/>
      <c r="X80" s="2"/>
      <c r="Y80" s="2"/>
      <c r="Z80" s="2"/>
    </row>
    <row r="81" spans="1:26" ht="13" x14ac:dyDescent="0.15">
      <c r="A81" s="2"/>
      <c r="B81" s="2"/>
      <c r="C81" s="2"/>
      <c r="D81" s="44"/>
      <c r="E81" s="47" t="s">
        <v>6</v>
      </c>
      <c r="F81" s="48" t="s">
        <v>54</v>
      </c>
      <c r="G81" s="49"/>
      <c r="H81" s="49"/>
      <c r="I81" s="49"/>
      <c r="J81" s="49"/>
      <c r="K81" s="49"/>
      <c r="L81" s="49"/>
      <c r="M81" s="49"/>
      <c r="N81" s="49"/>
      <c r="O81" s="50"/>
      <c r="P81" s="31" t="s">
        <v>8</v>
      </c>
      <c r="Q81" s="51" t="s">
        <v>9</v>
      </c>
      <c r="R81" s="52"/>
      <c r="S81" s="2"/>
      <c r="T81" s="2"/>
      <c r="U81" s="2"/>
      <c r="V81" s="2"/>
      <c r="W81" s="2"/>
      <c r="X81" s="2"/>
      <c r="Y81" s="2"/>
      <c r="Z81" s="2"/>
    </row>
    <row r="82" spans="1:26" ht="13" x14ac:dyDescent="0.15">
      <c r="A82" s="2"/>
      <c r="B82" s="2"/>
      <c r="C82" s="2"/>
      <c r="D82" s="45"/>
      <c r="E82" s="45"/>
      <c r="F82" s="53" t="s">
        <v>43</v>
      </c>
      <c r="G82" s="54"/>
      <c r="H82" s="54"/>
      <c r="I82" s="54"/>
      <c r="J82" s="54"/>
      <c r="K82" s="55" t="s">
        <v>44</v>
      </c>
      <c r="L82" s="49"/>
      <c r="M82" s="49"/>
      <c r="N82" s="49"/>
      <c r="O82" s="50"/>
      <c r="P82" s="13" t="s">
        <v>14</v>
      </c>
      <c r="Q82" s="14" t="s">
        <v>15</v>
      </c>
      <c r="R82" s="13" t="s">
        <v>16</v>
      </c>
      <c r="S82" s="2"/>
      <c r="T82" s="2"/>
      <c r="U82" s="2"/>
      <c r="V82" s="2"/>
      <c r="W82" s="2"/>
      <c r="X82" s="2"/>
      <c r="Y82" s="2"/>
      <c r="Z82" s="2"/>
    </row>
    <row r="83" spans="1:26" ht="13" x14ac:dyDescent="0.15">
      <c r="A83" s="2"/>
      <c r="B83" s="2"/>
      <c r="C83" s="2"/>
      <c r="D83" s="46"/>
      <c r="E83" s="46"/>
      <c r="F83" s="15" t="s">
        <v>19</v>
      </c>
      <c r="G83" s="15" t="s">
        <v>20</v>
      </c>
      <c r="H83" s="15" t="s">
        <v>21</v>
      </c>
      <c r="I83" s="15" t="s">
        <v>22</v>
      </c>
      <c r="J83" s="15" t="s">
        <v>23</v>
      </c>
      <c r="K83" s="15" t="s">
        <v>19</v>
      </c>
      <c r="L83" s="15" t="s">
        <v>20</v>
      </c>
      <c r="M83" s="15" t="s">
        <v>21</v>
      </c>
      <c r="N83" s="15" t="s">
        <v>22</v>
      </c>
      <c r="O83" s="15" t="s">
        <v>23</v>
      </c>
      <c r="P83" s="16" t="s">
        <v>24</v>
      </c>
      <c r="Q83" s="16" t="s">
        <v>25</v>
      </c>
      <c r="R83" s="16" t="s">
        <v>25</v>
      </c>
      <c r="S83" s="2"/>
      <c r="T83" s="2"/>
      <c r="U83" s="2"/>
      <c r="V83" s="2"/>
      <c r="W83" s="2"/>
      <c r="X83" s="2"/>
      <c r="Y83" s="2"/>
      <c r="Z83" s="2"/>
    </row>
    <row r="84" spans="1:26" ht="13" x14ac:dyDescent="0.15">
      <c r="A84" s="2"/>
      <c r="B84" s="2"/>
      <c r="C84" s="2"/>
      <c r="D84" s="17" t="s">
        <v>51</v>
      </c>
      <c r="E84" s="11">
        <v>1</v>
      </c>
      <c r="F84" s="18">
        <v>53</v>
      </c>
      <c r="G84" s="18">
        <v>0</v>
      </c>
      <c r="H84" s="18">
        <v>0</v>
      </c>
      <c r="I84" s="19">
        <v>0</v>
      </c>
      <c r="J84" s="19">
        <v>0</v>
      </c>
      <c r="K84" s="18">
        <v>0</v>
      </c>
      <c r="L84" s="18">
        <v>0</v>
      </c>
      <c r="M84" s="18">
        <v>0</v>
      </c>
      <c r="N84" s="19">
        <v>45</v>
      </c>
      <c r="O84" s="19">
        <v>0</v>
      </c>
      <c r="P84" s="20">
        <v>0</v>
      </c>
      <c r="Q84" s="21">
        <v>0.54081632653061229</v>
      </c>
      <c r="R84" s="21">
        <v>0</v>
      </c>
      <c r="S84" s="2"/>
      <c r="T84" s="2"/>
      <c r="U84" s="2"/>
      <c r="V84" s="2"/>
      <c r="W84" s="2"/>
      <c r="X84" s="2"/>
      <c r="Y84" s="2"/>
      <c r="Z84" s="2"/>
    </row>
    <row r="85" spans="1:26" ht="13" x14ac:dyDescent="0.15">
      <c r="A85" s="2"/>
      <c r="B85" s="2"/>
      <c r="C85" s="2"/>
      <c r="D85" s="17" t="s">
        <v>51</v>
      </c>
      <c r="E85" s="11">
        <v>2</v>
      </c>
      <c r="F85" s="18">
        <v>56</v>
      </c>
      <c r="G85" s="18">
        <v>0</v>
      </c>
      <c r="H85" s="18">
        <v>0</v>
      </c>
      <c r="I85" s="19">
        <v>0</v>
      </c>
      <c r="J85" s="19">
        <v>0</v>
      </c>
      <c r="K85" s="18">
        <v>0</v>
      </c>
      <c r="L85" s="18">
        <v>0</v>
      </c>
      <c r="M85" s="18">
        <v>0</v>
      </c>
      <c r="N85" s="19">
        <v>47</v>
      </c>
      <c r="O85" s="19">
        <v>0</v>
      </c>
      <c r="P85" s="20">
        <v>0</v>
      </c>
      <c r="Q85" s="21">
        <v>0.5436893203883495</v>
      </c>
      <c r="R85" s="21">
        <v>0</v>
      </c>
      <c r="S85" s="2"/>
      <c r="T85" s="2"/>
      <c r="U85" s="2"/>
      <c r="V85" s="2"/>
      <c r="W85" s="2"/>
      <c r="X85" s="2"/>
      <c r="Y85" s="2"/>
      <c r="Z85" s="2"/>
    </row>
    <row r="86" spans="1:26" ht="13" x14ac:dyDescent="0.15">
      <c r="A86" s="2"/>
      <c r="B86" s="2"/>
      <c r="C86" s="2"/>
      <c r="D86" s="17" t="s">
        <v>51</v>
      </c>
      <c r="E86" s="11">
        <v>3</v>
      </c>
      <c r="F86" s="18">
        <v>42</v>
      </c>
      <c r="G86" s="18">
        <v>0</v>
      </c>
      <c r="H86" s="18">
        <v>0</v>
      </c>
      <c r="I86" s="19">
        <v>0</v>
      </c>
      <c r="J86" s="19">
        <v>0</v>
      </c>
      <c r="K86" s="18">
        <v>1</v>
      </c>
      <c r="L86" s="18">
        <v>0</v>
      </c>
      <c r="M86" s="18">
        <v>0</v>
      </c>
      <c r="N86" s="19">
        <v>35</v>
      </c>
      <c r="O86" s="19">
        <v>0</v>
      </c>
      <c r="P86" s="20">
        <v>0</v>
      </c>
      <c r="Q86" s="21">
        <v>0.55128205128205132</v>
      </c>
      <c r="R86" s="21">
        <v>0</v>
      </c>
      <c r="S86" s="2"/>
      <c r="T86" s="2"/>
      <c r="U86" s="2"/>
      <c r="V86" s="2"/>
      <c r="W86" s="2"/>
      <c r="X86" s="2"/>
      <c r="Y86" s="2"/>
      <c r="Z86" s="2"/>
    </row>
    <row r="87" spans="1:26" ht="13" x14ac:dyDescent="0.15">
      <c r="A87" s="2"/>
      <c r="B87" s="2"/>
      <c r="C87" s="2"/>
      <c r="D87" s="17" t="s">
        <v>51</v>
      </c>
      <c r="E87" s="11">
        <v>4</v>
      </c>
      <c r="F87" s="18">
        <v>61</v>
      </c>
      <c r="G87" s="18">
        <v>0</v>
      </c>
      <c r="H87" s="18">
        <v>0</v>
      </c>
      <c r="I87" s="19">
        <v>0</v>
      </c>
      <c r="J87" s="19">
        <v>0</v>
      </c>
      <c r="K87" s="18">
        <v>0</v>
      </c>
      <c r="L87" s="18">
        <v>0</v>
      </c>
      <c r="M87" s="18">
        <v>0</v>
      </c>
      <c r="N87" s="19">
        <v>64</v>
      </c>
      <c r="O87" s="19">
        <v>0</v>
      </c>
      <c r="P87" s="20">
        <v>0</v>
      </c>
      <c r="Q87" s="21">
        <v>0.48799999999999999</v>
      </c>
      <c r="R87" s="21">
        <v>0</v>
      </c>
      <c r="S87" s="2"/>
      <c r="T87" s="2"/>
      <c r="U87" s="2"/>
      <c r="V87" s="2"/>
      <c r="W87" s="2"/>
      <c r="X87" s="2"/>
      <c r="Y87" s="2"/>
      <c r="Z87" s="2"/>
    </row>
    <row r="88" spans="1:26" ht="13" x14ac:dyDescent="0.15">
      <c r="A88" s="2"/>
      <c r="B88" s="2"/>
      <c r="C88" s="2"/>
      <c r="D88" s="17" t="s">
        <v>51</v>
      </c>
      <c r="E88" s="11">
        <v>5</v>
      </c>
      <c r="F88" s="18">
        <v>53</v>
      </c>
      <c r="G88" s="18">
        <v>0</v>
      </c>
      <c r="H88" s="18">
        <v>0</v>
      </c>
      <c r="I88" s="19">
        <v>0</v>
      </c>
      <c r="J88" s="19">
        <v>0</v>
      </c>
      <c r="K88" s="18">
        <v>0</v>
      </c>
      <c r="L88" s="18">
        <v>0</v>
      </c>
      <c r="M88" s="18">
        <v>0</v>
      </c>
      <c r="N88" s="19">
        <v>51</v>
      </c>
      <c r="O88" s="19">
        <v>0</v>
      </c>
      <c r="P88" s="20">
        <v>0</v>
      </c>
      <c r="Q88" s="21">
        <v>0.50961538461538458</v>
      </c>
      <c r="R88" s="21">
        <v>0</v>
      </c>
      <c r="S88" s="2"/>
      <c r="T88" s="2"/>
      <c r="U88" s="2"/>
      <c r="V88" s="2"/>
      <c r="W88" s="2"/>
      <c r="X88" s="2"/>
      <c r="Y88" s="2"/>
      <c r="Z88" s="2"/>
    </row>
    <row r="89" spans="1:26" ht="13" x14ac:dyDescent="0.15">
      <c r="A89" s="2"/>
      <c r="B89" s="2"/>
      <c r="C89" s="2"/>
      <c r="D89" s="17" t="s">
        <v>51</v>
      </c>
      <c r="E89" s="11">
        <v>6</v>
      </c>
      <c r="F89" s="18">
        <v>47</v>
      </c>
      <c r="G89" s="18">
        <v>0</v>
      </c>
      <c r="H89" s="18">
        <v>0</v>
      </c>
      <c r="I89" s="19">
        <v>3</v>
      </c>
      <c r="J89" s="19">
        <v>0</v>
      </c>
      <c r="K89" s="18">
        <v>0</v>
      </c>
      <c r="L89" s="18">
        <v>0</v>
      </c>
      <c r="M89" s="18">
        <v>0</v>
      </c>
      <c r="N89" s="19">
        <v>49</v>
      </c>
      <c r="O89" s="19">
        <v>0</v>
      </c>
      <c r="P89" s="20">
        <v>0</v>
      </c>
      <c r="Q89" s="21">
        <v>0.47474747474747475</v>
      </c>
      <c r="R89" s="21">
        <v>0</v>
      </c>
      <c r="S89" s="2"/>
      <c r="T89" s="2"/>
      <c r="U89" s="2"/>
      <c r="V89" s="2"/>
      <c r="W89" s="2"/>
      <c r="X89" s="2"/>
      <c r="Y89" s="2"/>
      <c r="Z89" s="2"/>
    </row>
    <row r="90" spans="1:26" ht="13" x14ac:dyDescent="0.15">
      <c r="A90" s="2"/>
      <c r="B90" s="2"/>
      <c r="C90" s="2"/>
      <c r="D90" s="17" t="s">
        <v>51</v>
      </c>
      <c r="E90" s="11">
        <v>7</v>
      </c>
      <c r="F90" s="18">
        <v>48</v>
      </c>
      <c r="G90" s="18">
        <v>0</v>
      </c>
      <c r="H90" s="18">
        <v>0</v>
      </c>
      <c r="I90" s="19">
        <v>0</v>
      </c>
      <c r="J90" s="19">
        <v>0</v>
      </c>
      <c r="K90" s="18">
        <v>0</v>
      </c>
      <c r="L90" s="18">
        <v>0</v>
      </c>
      <c r="M90" s="18">
        <v>0</v>
      </c>
      <c r="N90" s="19">
        <v>42</v>
      </c>
      <c r="O90" s="19">
        <v>0</v>
      </c>
      <c r="P90" s="20">
        <v>0</v>
      </c>
      <c r="Q90" s="21">
        <v>0.53333333333333333</v>
      </c>
      <c r="R90" s="21">
        <v>0</v>
      </c>
      <c r="S90" s="2"/>
      <c r="T90" s="2"/>
      <c r="U90" s="2"/>
      <c r="V90" s="2"/>
      <c r="W90" s="2"/>
      <c r="X90" s="2"/>
      <c r="Y90" s="2"/>
      <c r="Z90" s="2"/>
    </row>
    <row r="91" spans="1:26" ht="13" x14ac:dyDescent="0.15">
      <c r="A91" s="2"/>
      <c r="B91" s="2"/>
      <c r="C91" s="2"/>
      <c r="D91" s="17" t="s">
        <v>51</v>
      </c>
      <c r="E91" s="11">
        <v>8</v>
      </c>
      <c r="F91" s="18">
        <v>54</v>
      </c>
      <c r="G91" s="18">
        <v>0</v>
      </c>
      <c r="H91" s="18">
        <v>0</v>
      </c>
      <c r="I91" s="19">
        <v>0</v>
      </c>
      <c r="J91" s="19">
        <v>0</v>
      </c>
      <c r="K91" s="18">
        <v>0</v>
      </c>
      <c r="L91" s="18">
        <v>0</v>
      </c>
      <c r="M91" s="18">
        <v>0</v>
      </c>
      <c r="N91" s="19">
        <v>46</v>
      </c>
      <c r="O91" s="19">
        <v>0</v>
      </c>
      <c r="P91" s="20">
        <v>0</v>
      </c>
      <c r="Q91" s="21">
        <v>0.54</v>
      </c>
      <c r="R91" s="21">
        <v>0</v>
      </c>
      <c r="S91" s="2"/>
      <c r="T91" s="2"/>
      <c r="U91" s="2"/>
      <c r="V91" s="2"/>
      <c r="W91" s="2"/>
      <c r="X91" s="2"/>
      <c r="Y91" s="2"/>
      <c r="Z91" s="2"/>
    </row>
    <row r="92" spans="1:26" ht="13" x14ac:dyDescent="0.15">
      <c r="A92" s="2"/>
      <c r="B92" s="2"/>
      <c r="C92" s="2"/>
      <c r="D92" s="17" t="s">
        <v>51</v>
      </c>
      <c r="E92" s="11">
        <v>9</v>
      </c>
      <c r="F92" s="18">
        <v>65</v>
      </c>
      <c r="G92" s="18">
        <v>0</v>
      </c>
      <c r="H92" s="18">
        <v>0</v>
      </c>
      <c r="I92" s="19">
        <v>0</v>
      </c>
      <c r="J92" s="19">
        <v>0</v>
      </c>
      <c r="K92" s="18">
        <v>0</v>
      </c>
      <c r="L92" s="18">
        <v>0</v>
      </c>
      <c r="M92" s="18">
        <v>0</v>
      </c>
      <c r="N92" s="19">
        <v>43</v>
      </c>
      <c r="O92" s="19">
        <v>0</v>
      </c>
      <c r="P92" s="20">
        <v>0</v>
      </c>
      <c r="Q92" s="21">
        <v>0.60185185185185186</v>
      </c>
      <c r="R92" s="21">
        <v>0</v>
      </c>
      <c r="S92" s="2"/>
      <c r="T92" s="2"/>
      <c r="U92" s="2"/>
      <c r="V92" s="2"/>
      <c r="W92" s="2"/>
      <c r="X92" s="2"/>
      <c r="Y92" s="2"/>
      <c r="Z92" s="2"/>
    </row>
    <row r="93" spans="1:26" ht="13" x14ac:dyDescent="0.15">
      <c r="A93" s="2"/>
      <c r="B93" s="2"/>
      <c r="C93" s="2"/>
      <c r="D93" s="17" t="s">
        <v>51</v>
      </c>
      <c r="E93" s="11">
        <v>10</v>
      </c>
      <c r="F93" s="18">
        <v>58</v>
      </c>
      <c r="G93" s="18">
        <v>0</v>
      </c>
      <c r="H93" s="18">
        <v>0</v>
      </c>
      <c r="I93" s="19">
        <v>0</v>
      </c>
      <c r="J93" s="19">
        <v>0</v>
      </c>
      <c r="K93" s="18">
        <v>0</v>
      </c>
      <c r="L93" s="18">
        <v>0</v>
      </c>
      <c r="M93" s="18">
        <v>0</v>
      </c>
      <c r="N93" s="19">
        <v>44</v>
      </c>
      <c r="O93" s="19">
        <v>0</v>
      </c>
      <c r="P93" s="20">
        <v>0</v>
      </c>
      <c r="Q93" s="21">
        <v>0.56862745098039214</v>
      </c>
      <c r="R93" s="21">
        <v>0</v>
      </c>
      <c r="S93" s="2"/>
      <c r="T93" s="2"/>
      <c r="U93" s="2"/>
      <c r="V93" s="2"/>
      <c r="W93" s="2"/>
      <c r="X93" s="2"/>
      <c r="Y93" s="2"/>
      <c r="Z93" s="2"/>
    </row>
    <row r="94" spans="1:26" ht="13" x14ac:dyDescent="0.15">
      <c r="A94" s="2"/>
      <c r="B94" s="2"/>
      <c r="C94" s="2"/>
      <c r="D94" s="17" t="s">
        <v>51</v>
      </c>
      <c r="E94" s="11">
        <v>11</v>
      </c>
      <c r="F94" s="18">
        <v>66</v>
      </c>
      <c r="G94" s="18">
        <v>0</v>
      </c>
      <c r="H94" s="18">
        <v>0</v>
      </c>
      <c r="I94" s="19">
        <v>0</v>
      </c>
      <c r="J94" s="19">
        <v>0</v>
      </c>
      <c r="K94" s="18">
        <v>0</v>
      </c>
      <c r="L94" s="18">
        <v>0</v>
      </c>
      <c r="M94" s="18">
        <v>0</v>
      </c>
      <c r="N94" s="19">
        <v>53</v>
      </c>
      <c r="O94" s="19">
        <v>0</v>
      </c>
      <c r="P94" s="20">
        <v>0</v>
      </c>
      <c r="Q94" s="21">
        <v>0.55462184873949583</v>
      </c>
      <c r="R94" s="21">
        <v>0</v>
      </c>
      <c r="S94" s="2"/>
      <c r="T94" s="2"/>
      <c r="U94" s="2"/>
      <c r="V94" s="2"/>
      <c r="W94" s="2"/>
      <c r="X94" s="2"/>
      <c r="Y94" s="2"/>
      <c r="Z94" s="2"/>
    </row>
    <row r="95" spans="1:26" ht="13" x14ac:dyDescent="0.15">
      <c r="A95" s="2"/>
      <c r="B95" s="2"/>
      <c r="C95" s="2"/>
      <c r="D95" s="17" t="s">
        <v>51</v>
      </c>
      <c r="E95" s="11">
        <v>12</v>
      </c>
      <c r="F95" s="18">
        <v>52</v>
      </c>
      <c r="G95" s="18">
        <v>0</v>
      </c>
      <c r="H95" s="18">
        <v>0</v>
      </c>
      <c r="I95" s="19">
        <v>0</v>
      </c>
      <c r="J95" s="19">
        <v>0</v>
      </c>
      <c r="K95" s="18">
        <v>0</v>
      </c>
      <c r="L95" s="18">
        <v>0</v>
      </c>
      <c r="M95" s="18">
        <v>0</v>
      </c>
      <c r="N95" s="19">
        <v>38</v>
      </c>
      <c r="O95" s="19">
        <v>0</v>
      </c>
      <c r="P95" s="20">
        <v>0</v>
      </c>
      <c r="Q95" s="21">
        <v>0.57777777777777772</v>
      </c>
      <c r="R95" s="21">
        <v>0</v>
      </c>
      <c r="S95" s="2"/>
      <c r="T95" s="2"/>
      <c r="U95" s="2"/>
      <c r="V95" s="2"/>
      <c r="W95" s="2"/>
      <c r="X95" s="2"/>
      <c r="Y95" s="2"/>
      <c r="Z95" s="2"/>
    </row>
    <row r="96" spans="1:26" ht="13" x14ac:dyDescent="0.15">
      <c r="A96" s="2"/>
      <c r="B96" s="2"/>
      <c r="C96" s="2"/>
      <c r="D96" s="17" t="s">
        <v>51</v>
      </c>
      <c r="E96" s="11">
        <v>13</v>
      </c>
      <c r="F96" s="18">
        <v>44</v>
      </c>
      <c r="G96" s="18">
        <v>0</v>
      </c>
      <c r="H96" s="18">
        <v>0</v>
      </c>
      <c r="I96" s="19">
        <v>0</v>
      </c>
      <c r="J96" s="19">
        <v>0</v>
      </c>
      <c r="K96" s="18">
        <v>0</v>
      </c>
      <c r="L96" s="18">
        <v>0</v>
      </c>
      <c r="M96" s="18">
        <v>0</v>
      </c>
      <c r="N96" s="19">
        <v>34</v>
      </c>
      <c r="O96" s="19">
        <v>0</v>
      </c>
      <c r="P96" s="20">
        <v>0</v>
      </c>
      <c r="Q96" s="21">
        <v>0.5641025641025641</v>
      </c>
      <c r="R96" s="21">
        <v>0</v>
      </c>
      <c r="S96" s="2"/>
      <c r="T96" s="2"/>
      <c r="U96" s="2"/>
      <c r="V96" s="2"/>
      <c r="W96" s="2"/>
      <c r="X96" s="2"/>
      <c r="Y96" s="2"/>
      <c r="Z96" s="2"/>
    </row>
    <row r="97" spans="1:26" ht="13" x14ac:dyDescent="0.15">
      <c r="A97" s="2"/>
      <c r="B97" s="2"/>
      <c r="C97" s="2"/>
      <c r="D97" s="17" t="s">
        <v>51</v>
      </c>
      <c r="E97" s="11">
        <v>14</v>
      </c>
      <c r="F97" s="18">
        <v>61</v>
      </c>
      <c r="G97" s="18">
        <v>0</v>
      </c>
      <c r="H97" s="18">
        <v>0</v>
      </c>
      <c r="I97" s="19">
        <v>0</v>
      </c>
      <c r="J97" s="19">
        <v>0</v>
      </c>
      <c r="K97" s="18">
        <v>2</v>
      </c>
      <c r="L97" s="18">
        <v>0</v>
      </c>
      <c r="M97" s="18">
        <v>0</v>
      </c>
      <c r="N97" s="19">
        <v>35</v>
      </c>
      <c r="O97" s="19">
        <v>0</v>
      </c>
      <c r="P97" s="20">
        <v>0</v>
      </c>
      <c r="Q97" s="21">
        <v>0.6428571428571429</v>
      </c>
      <c r="R97" s="21">
        <v>0</v>
      </c>
      <c r="S97" s="2"/>
      <c r="T97" s="2"/>
      <c r="U97" s="2"/>
      <c r="V97" s="2"/>
      <c r="W97" s="2"/>
      <c r="X97" s="2"/>
      <c r="Y97" s="2"/>
      <c r="Z97" s="2"/>
    </row>
    <row r="98" spans="1:26" ht="13" x14ac:dyDescent="0.15">
      <c r="A98" s="2"/>
      <c r="B98" s="2"/>
      <c r="C98" s="2"/>
      <c r="D98" s="17" t="s">
        <v>51</v>
      </c>
      <c r="E98" s="11">
        <v>15</v>
      </c>
      <c r="F98" s="18">
        <v>63</v>
      </c>
      <c r="G98" s="18">
        <v>0</v>
      </c>
      <c r="H98" s="18">
        <v>0</v>
      </c>
      <c r="I98" s="19">
        <v>0</v>
      </c>
      <c r="J98" s="19">
        <v>0</v>
      </c>
      <c r="K98" s="18">
        <v>0</v>
      </c>
      <c r="L98" s="18">
        <v>0</v>
      </c>
      <c r="M98" s="18">
        <v>0</v>
      </c>
      <c r="N98" s="19">
        <v>56</v>
      </c>
      <c r="O98" s="19">
        <v>0</v>
      </c>
      <c r="P98" s="20">
        <v>0</v>
      </c>
      <c r="Q98" s="21">
        <v>0.52941176470588236</v>
      </c>
      <c r="R98" s="21">
        <v>0</v>
      </c>
      <c r="S98" s="2"/>
      <c r="T98" s="2"/>
      <c r="U98" s="2"/>
      <c r="V98" s="2"/>
      <c r="W98" s="2"/>
      <c r="X98" s="2"/>
      <c r="Y98" s="2"/>
      <c r="Z98" s="2"/>
    </row>
    <row r="99" spans="1:26" ht="13" x14ac:dyDescent="0.15">
      <c r="A99" s="2"/>
      <c r="B99" s="2"/>
      <c r="C99" s="2"/>
      <c r="D99" s="17" t="s">
        <v>51</v>
      </c>
      <c r="E99" s="11">
        <v>16</v>
      </c>
      <c r="F99" s="18">
        <v>56</v>
      </c>
      <c r="G99" s="18">
        <v>0</v>
      </c>
      <c r="H99" s="18">
        <v>0</v>
      </c>
      <c r="I99" s="19">
        <v>0</v>
      </c>
      <c r="J99" s="19">
        <v>0</v>
      </c>
      <c r="K99" s="18">
        <v>0</v>
      </c>
      <c r="L99" s="18">
        <v>0</v>
      </c>
      <c r="M99" s="18">
        <v>0</v>
      </c>
      <c r="N99" s="19">
        <v>61</v>
      </c>
      <c r="O99" s="19">
        <v>0</v>
      </c>
      <c r="P99" s="20">
        <v>0</v>
      </c>
      <c r="Q99" s="21">
        <v>0.47863247863247865</v>
      </c>
      <c r="R99" s="21">
        <v>0</v>
      </c>
      <c r="S99" s="2"/>
      <c r="T99" s="2"/>
      <c r="U99" s="2"/>
      <c r="V99" s="2"/>
      <c r="W99" s="2"/>
      <c r="X99" s="2"/>
      <c r="Y99" s="2"/>
      <c r="Z99" s="2"/>
    </row>
    <row r="100" spans="1:26" ht="13" x14ac:dyDescent="0.15">
      <c r="A100" s="2"/>
      <c r="B100" s="2"/>
      <c r="C100" s="2"/>
      <c r="D100" s="17" t="s">
        <v>51</v>
      </c>
      <c r="E100" s="11">
        <v>17</v>
      </c>
      <c r="F100" s="18">
        <v>54</v>
      </c>
      <c r="G100" s="18">
        <v>0</v>
      </c>
      <c r="H100" s="18">
        <v>0</v>
      </c>
      <c r="I100" s="19">
        <v>1</v>
      </c>
      <c r="J100" s="19">
        <v>0</v>
      </c>
      <c r="K100" s="18">
        <v>0</v>
      </c>
      <c r="L100" s="18">
        <v>0</v>
      </c>
      <c r="M100" s="18">
        <v>0</v>
      </c>
      <c r="N100" s="19">
        <v>34</v>
      </c>
      <c r="O100" s="19">
        <v>0</v>
      </c>
      <c r="P100" s="20">
        <v>0</v>
      </c>
      <c r="Q100" s="21">
        <v>0.6067415730337079</v>
      </c>
      <c r="R100" s="21">
        <v>0</v>
      </c>
      <c r="S100" s="2"/>
      <c r="T100" s="2"/>
      <c r="U100" s="2"/>
      <c r="V100" s="2"/>
      <c r="W100" s="2"/>
      <c r="X100" s="2"/>
      <c r="Y100" s="2"/>
      <c r="Z100" s="2"/>
    </row>
    <row r="101" spans="1:26" ht="13" x14ac:dyDescent="0.15">
      <c r="A101" s="2"/>
      <c r="B101" s="2"/>
      <c r="C101" s="2"/>
      <c r="D101" s="17" t="s">
        <v>51</v>
      </c>
      <c r="E101" s="11">
        <v>18</v>
      </c>
      <c r="F101" s="18">
        <v>55</v>
      </c>
      <c r="G101" s="18">
        <v>0</v>
      </c>
      <c r="H101" s="18">
        <v>0</v>
      </c>
      <c r="I101" s="19">
        <v>0</v>
      </c>
      <c r="J101" s="19">
        <v>0</v>
      </c>
      <c r="K101" s="18">
        <v>0</v>
      </c>
      <c r="L101" s="18">
        <v>0</v>
      </c>
      <c r="M101" s="18">
        <v>0</v>
      </c>
      <c r="N101" s="19">
        <v>41</v>
      </c>
      <c r="O101" s="19">
        <v>0</v>
      </c>
      <c r="P101" s="20">
        <v>0</v>
      </c>
      <c r="Q101" s="21">
        <v>0.57291666666666663</v>
      </c>
      <c r="R101" s="21">
        <v>0</v>
      </c>
      <c r="S101" s="2"/>
      <c r="T101" s="2"/>
      <c r="U101" s="2"/>
      <c r="V101" s="2"/>
      <c r="W101" s="2"/>
      <c r="X101" s="2"/>
      <c r="Y101" s="2"/>
      <c r="Z101" s="2"/>
    </row>
    <row r="102" spans="1:26" ht="13" x14ac:dyDescent="0.15">
      <c r="A102" s="2"/>
      <c r="B102" s="2"/>
      <c r="C102" s="2"/>
      <c r="D102" s="17" t="s">
        <v>51</v>
      </c>
      <c r="E102" s="11">
        <v>19</v>
      </c>
      <c r="F102" s="18">
        <v>62</v>
      </c>
      <c r="G102" s="18">
        <v>0</v>
      </c>
      <c r="H102" s="18">
        <v>0</v>
      </c>
      <c r="I102" s="19">
        <v>0</v>
      </c>
      <c r="J102" s="19">
        <v>0</v>
      </c>
      <c r="K102" s="18">
        <v>0</v>
      </c>
      <c r="L102" s="18">
        <v>0</v>
      </c>
      <c r="M102" s="18">
        <v>0</v>
      </c>
      <c r="N102" s="19">
        <v>42</v>
      </c>
      <c r="O102" s="19">
        <v>0</v>
      </c>
      <c r="P102" s="20">
        <v>0</v>
      </c>
      <c r="Q102" s="21">
        <v>0.59615384615384615</v>
      </c>
      <c r="R102" s="21">
        <v>0</v>
      </c>
      <c r="S102" s="2"/>
      <c r="T102" s="2"/>
      <c r="U102" s="2"/>
      <c r="V102" s="2"/>
      <c r="W102" s="2"/>
      <c r="X102" s="2"/>
      <c r="Y102" s="2"/>
      <c r="Z102" s="2"/>
    </row>
    <row r="103" spans="1:26" ht="13" x14ac:dyDescent="0.15">
      <c r="A103" s="2"/>
      <c r="B103" s="2"/>
      <c r="C103" s="2"/>
      <c r="D103" s="17" t="s">
        <v>51</v>
      </c>
      <c r="E103" s="11">
        <v>20</v>
      </c>
      <c r="F103" s="18">
        <v>56</v>
      </c>
      <c r="G103" s="18">
        <v>0</v>
      </c>
      <c r="H103" s="18">
        <v>0</v>
      </c>
      <c r="I103" s="19">
        <v>0</v>
      </c>
      <c r="J103" s="19">
        <v>0</v>
      </c>
      <c r="K103" s="18">
        <v>0</v>
      </c>
      <c r="L103" s="18">
        <v>0</v>
      </c>
      <c r="M103" s="18">
        <v>0</v>
      </c>
      <c r="N103" s="19">
        <v>33</v>
      </c>
      <c r="O103" s="19">
        <v>0</v>
      </c>
      <c r="P103" s="20">
        <v>0</v>
      </c>
      <c r="Q103" s="21">
        <v>0.6292134831460674</v>
      </c>
      <c r="R103" s="21">
        <v>0</v>
      </c>
      <c r="S103" s="2"/>
      <c r="T103" s="2"/>
      <c r="U103" s="2"/>
      <c r="V103" s="2"/>
      <c r="W103" s="2"/>
      <c r="X103" s="2"/>
      <c r="Y103" s="2"/>
      <c r="Z103" s="2"/>
    </row>
    <row r="104" spans="1:26" ht="13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" t="s">
        <v>30</v>
      </c>
      <c r="P104" s="22">
        <v>0</v>
      </c>
      <c r="Q104" s="22">
        <v>0.55521961697725397</v>
      </c>
      <c r="R104" s="22">
        <v>0</v>
      </c>
      <c r="S104" s="2"/>
      <c r="T104" s="2"/>
      <c r="U104" s="2"/>
      <c r="V104" s="2"/>
      <c r="W104" s="2"/>
      <c r="X104" s="2"/>
      <c r="Y104" s="2"/>
      <c r="Z104" s="2"/>
    </row>
    <row r="105" spans="1:26" ht="13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" t="s">
        <v>31</v>
      </c>
      <c r="P105" s="22">
        <v>0</v>
      </c>
      <c r="Q105" s="22">
        <v>4.6686740782593938E-2</v>
      </c>
      <c r="R105" s="22">
        <v>0</v>
      </c>
      <c r="S105" s="2"/>
      <c r="T105" s="2"/>
      <c r="U105" s="2"/>
      <c r="V105" s="2"/>
      <c r="W105" s="2"/>
      <c r="X105" s="2"/>
      <c r="Y105" s="2"/>
      <c r="Z105" s="2"/>
    </row>
    <row r="106" spans="1:26" ht="13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</sheetData>
  <mergeCells count="24">
    <mergeCell ref="D3:D5"/>
    <mergeCell ref="E3:E5"/>
    <mergeCell ref="F3:O3"/>
    <mergeCell ref="Q3:R3"/>
    <mergeCell ref="F4:J4"/>
    <mergeCell ref="K4:O4"/>
    <mergeCell ref="D29:D31"/>
    <mergeCell ref="E29:E31"/>
    <mergeCell ref="F29:O29"/>
    <mergeCell ref="Q29:R29"/>
    <mergeCell ref="F30:J30"/>
    <mergeCell ref="K30:O30"/>
    <mergeCell ref="D55:D57"/>
    <mergeCell ref="E55:E57"/>
    <mergeCell ref="F55:O55"/>
    <mergeCell ref="Q55:R55"/>
    <mergeCell ref="F56:J56"/>
    <mergeCell ref="K56:O56"/>
    <mergeCell ref="D81:D83"/>
    <mergeCell ref="E81:E83"/>
    <mergeCell ref="F81:O81"/>
    <mergeCell ref="Q81:R81"/>
    <mergeCell ref="F82:J82"/>
    <mergeCell ref="K82:O82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Supplementary File 4a</vt:lpstr>
      <vt:lpstr>Supplementary File 4b</vt:lpstr>
      <vt:lpstr>Supplementary File 4c</vt:lpstr>
      <vt:lpstr>Supplementary File 4d</vt:lpstr>
      <vt:lpstr>Supplementary File 4e</vt:lpstr>
      <vt:lpstr>Supplementary File 4f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Raban</dc:creator>
  <cp:lastModifiedBy>Microsoft Office User</cp:lastModifiedBy>
  <dcterms:created xsi:type="dcterms:W3CDTF">2019-12-11T02:09:11Z</dcterms:created>
  <dcterms:modified xsi:type="dcterms:W3CDTF">2020-01-23T20:56:24Z</dcterms:modified>
</cp:coreProperties>
</file>