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621"/>
  <workbookPr autoCompressPictures="0"/>
  <bookViews>
    <workbookView xWindow="-34460" yWindow="0" windowWidth="28360" windowHeight="15640"/>
  </bookViews>
  <sheets>
    <sheet name="SumUp Data" sheetId="2" r:id="rId1"/>
  </sheets>
  <definedNames>
    <definedName name="_xlnm.Print_Area" localSheetId="0">'SumUp Data'!$A$1:$N$27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2" l="1"/>
  <c r="B7" i="2"/>
  <c r="C8" i="2"/>
  <c r="C9" i="2"/>
  <c r="C10" i="2"/>
  <c r="G3" i="2"/>
  <c r="G4" i="2"/>
  <c r="G2" i="2"/>
  <c r="C4" i="2"/>
  <c r="C5" i="2"/>
  <c r="C6" i="2"/>
  <c r="F3" i="2"/>
  <c r="F4" i="2"/>
  <c r="F2" i="2"/>
</calcChain>
</file>

<file path=xl/sharedStrings.xml><?xml version="1.0" encoding="utf-8"?>
<sst xmlns="http://schemas.openxmlformats.org/spreadsheetml/2006/main" count="17" uniqueCount="17">
  <si>
    <t>moy</t>
  </si>
  <si>
    <t>Moy</t>
  </si>
  <si>
    <t>CT11</t>
  </si>
  <si>
    <t>Flx635</t>
  </si>
  <si>
    <t>CT827</t>
  </si>
  <si>
    <t>CT881</t>
  </si>
  <si>
    <t>CT883</t>
  </si>
  <si>
    <t>Flx820</t>
  </si>
  <si>
    <t>Flx822</t>
  </si>
  <si>
    <t>Flx830</t>
  </si>
  <si>
    <t>% of CT</t>
  </si>
  <si>
    <t>CT</t>
  </si>
  <si>
    <t>Mutant</t>
  </si>
  <si>
    <t>sd</t>
  </si>
  <si>
    <t>sem</t>
  </si>
  <si>
    <t>Figure 4</t>
  </si>
  <si>
    <t>HS Immunopositive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</si>
</sst>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5" tint="-0.249977111117893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0000"/>
      <name val="Calibri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6">
    <xf numFmtId="0" fontId="0" fillId="0" borderId="0" xfId="0"/>
    <xf numFmtId="166" fontId="1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164" fontId="18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1" fillId="0" borderId="13" xfId="0" applyFont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5" fontId="18" fillId="0" borderId="11" xfId="0" applyNumberFormat="1" applyFon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20" fillId="0" borderId="16" xfId="0" applyFon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0" fontId="22" fillId="0" borderId="16" xfId="0" applyFont="1" applyBorder="1" applyAlignment="1">
      <alignment horizontal="center"/>
    </xf>
    <xf numFmtId="166" fontId="22" fillId="0" borderId="0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1" fillId="0" borderId="16" xfId="0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65" fontId="19" fillId="0" borderId="14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25" fillId="0" borderId="0" xfId="0" applyFont="1" applyAlignment="1">
      <alignment horizontal="center"/>
    </xf>
  </cellXfs>
  <cellStyles count="46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Bon" xfId="6" builtinId="26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 hidden="1"/>
    <cellStyle name="Lien hypertexte" xfId="44" builtinId="8" hidden="1"/>
    <cellStyle name="Lien hypertexte visité" xfId="43" builtinId="9" hidden="1"/>
    <cellStyle name="Lien hypertexte visité" xfId="45" builtinId="9" hidden="1"/>
    <cellStyle name="Neutre" xfId="8" builtinId="28" customBuiltin="1"/>
    <cellStyle name="Normal" xfId="0" builtinId="0"/>
    <cellStyle name="Remarque" xfId="15" builtinId="10" customBuiltin="1"/>
    <cellStyle name="Sortie" xfId="10" builtinId="21" customBuiltin="1"/>
    <cellStyle name="Texte explicatif" xfId="16" builtinId="53" customBuiltin="1"/>
    <cellStyle name="Titre " xfId="1" builtinId="15" customBuiltin="1"/>
    <cellStyle name="Titre 1" xfId="2" builtinId="16" customBuiltin="1"/>
    <cellStyle name="Titre 2" xfId="3" builtinId="17" customBuiltin="1"/>
    <cellStyle name="Titre 3" xfId="4" builtinId="18" customBuiltin="1"/>
    <cellStyle name="Titre 4" xfId="5" builtinId="19" customBuiltin="1"/>
    <cellStyle name="Total" xfId="17" builtinId="25" customBuiltin="1"/>
    <cellStyle name="Vérification de cellule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641350</xdr:colOff>
      <xdr:row>8</xdr:row>
      <xdr:rowOff>6350</xdr:rowOff>
    </xdr:from>
    <xdr:to>
      <xdr:col>12</xdr:col>
      <xdr:colOff>765176</xdr:colOff>
      <xdr:row>25</xdr:row>
      <xdr:rowOff>136525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053" t="8334" r="51765" b="58791"/>
        <a:stretch/>
      </xdr:blipFill>
      <xdr:spPr>
        <a:xfrm>
          <a:off x="3841750" y="1454150"/>
          <a:ext cx="7553326" cy="316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N27" sqref="A1:N27"/>
    </sheetView>
  </sheetViews>
  <sheetFormatPr baseColWidth="10" defaultRowHeight="14" x14ac:dyDescent="0"/>
  <cols>
    <col min="1" max="1" width="10.83203125" style="2"/>
    <col min="2" max="2" width="20.33203125" style="2" bestFit="1" customWidth="1"/>
    <col min="3" max="3" width="10.83203125" style="2"/>
  </cols>
  <sheetData>
    <row r="1" spans="1:7" ht="15" thickBot="1">
      <c r="A1" s="25" t="s">
        <v>15</v>
      </c>
      <c r="B1" s="3" t="s">
        <v>16</v>
      </c>
      <c r="C1" s="3" t="s">
        <v>10</v>
      </c>
      <c r="F1" s="3" t="s">
        <v>11</v>
      </c>
      <c r="G1" s="3" t="s">
        <v>12</v>
      </c>
    </row>
    <row r="2" spans="1:7">
      <c r="A2" s="4" t="s">
        <v>2</v>
      </c>
      <c r="B2" s="5">
        <v>5.0766399580484869</v>
      </c>
      <c r="C2" s="6">
        <v>100</v>
      </c>
      <c r="E2" s="21" t="s">
        <v>0</v>
      </c>
      <c r="F2" s="3">
        <f>AVERAGE(C2,C4,C5,C6)</f>
        <v>100</v>
      </c>
      <c r="G2" s="1">
        <f>AVERAGE(C3,C8,C9,C10)</f>
        <v>43.032984921813259</v>
      </c>
    </row>
    <row r="3" spans="1:7" ht="15" thickBot="1">
      <c r="A3" s="7" t="s">
        <v>3</v>
      </c>
      <c r="B3" s="8">
        <v>2.6120330226331556</v>
      </c>
      <c r="C3" s="9">
        <f>B3*100/B2</f>
        <v>51.45200455848849</v>
      </c>
      <c r="E3" s="21" t="s">
        <v>13</v>
      </c>
      <c r="F3" s="1">
        <f>STDEV(C2,C4,C5,C6)</f>
        <v>9.061264790694965</v>
      </c>
      <c r="G3" s="1">
        <f>STDEV(C3,C8,C9,C10)</f>
        <v>7.8083991846438279</v>
      </c>
    </row>
    <row r="4" spans="1:7">
      <c r="A4" s="4" t="s">
        <v>4</v>
      </c>
      <c r="B4" s="10">
        <v>2.7934821175084714</v>
      </c>
      <c r="C4" s="11">
        <f>B4*100/B7</f>
        <v>110.08422048100894</v>
      </c>
      <c r="E4" s="21" t="s">
        <v>14</v>
      </c>
      <c r="F4" s="1">
        <f>F3/SQRT(4)</f>
        <v>4.5306323953474825</v>
      </c>
      <c r="G4" s="1">
        <f>G3/SQRT(4)</f>
        <v>3.9041995923219139</v>
      </c>
    </row>
    <row r="5" spans="1:7">
      <c r="A5" s="12" t="s">
        <v>5</v>
      </c>
      <c r="B5" s="13">
        <v>2.2358718292802897</v>
      </c>
      <c r="C5" s="14">
        <f>B5*100/B7</f>
        <v>88.110178289344915</v>
      </c>
    </row>
    <row r="6" spans="1:7">
      <c r="A6" s="12" t="s">
        <v>6</v>
      </c>
      <c r="B6" s="13">
        <v>2.5834050080436053</v>
      </c>
      <c r="C6" s="14">
        <f>B6*100/B7</f>
        <v>101.80560122964613</v>
      </c>
    </row>
    <row r="7" spans="1:7">
      <c r="A7" s="15" t="s">
        <v>1</v>
      </c>
      <c r="B7" s="16">
        <f>AVERAGE(B4:B6)</f>
        <v>2.5375863182774556</v>
      </c>
      <c r="C7" s="17">
        <v>100</v>
      </c>
    </row>
    <row r="8" spans="1:7">
      <c r="A8" s="18" t="s">
        <v>7</v>
      </c>
      <c r="B8" s="19">
        <v>1.1924435713331247</v>
      </c>
      <c r="C8" s="14">
        <f>B8*100/B7</f>
        <v>46.99125159780062</v>
      </c>
    </row>
    <row r="9" spans="1:7">
      <c r="A9" s="18" t="s">
        <v>8</v>
      </c>
      <c r="B9" s="19">
        <v>0.85518041442099513</v>
      </c>
      <c r="C9" s="14">
        <f>B9*100/B7</f>
        <v>33.70054481541743</v>
      </c>
    </row>
    <row r="10" spans="1:7" ht="15" thickBot="1">
      <c r="A10" s="7" t="s">
        <v>9</v>
      </c>
      <c r="B10" s="20">
        <v>1.0147335369795185</v>
      </c>
      <c r="C10" s="9">
        <f>B10*100/B7</f>
        <v>39.988138715546512</v>
      </c>
    </row>
    <row r="12" spans="1:7">
      <c r="A12" s="3"/>
      <c r="B12" s="1"/>
    </row>
    <row r="13" spans="1:7">
      <c r="A13" s="3"/>
      <c r="B13" s="1"/>
      <c r="D13" s="22"/>
    </row>
    <row r="14" spans="1:7">
      <c r="A14" s="3"/>
      <c r="B14" s="1"/>
      <c r="D14" s="23"/>
      <c r="E14" s="24"/>
    </row>
    <row r="15" spans="1:7">
      <c r="D15" s="24"/>
      <c r="E15" s="24"/>
    </row>
    <row r="16" spans="1:7">
      <c r="D16" s="24"/>
      <c r="E16" s="24"/>
    </row>
    <row r="17" spans="4:5">
      <c r="D17" s="24"/>
      <c r="E17" s="24"/>
    </row>
    <row r="18" spans="4:5">
      <c r="D18" s="22"/>
    </row>
    <row r="19" spans="4:5">
      <c r="D19" s="22"/>
    </row>
  </sheetData>
  <phoneticPr fontId="26" type="noConversion"/>
  <pageMargins left="0.7" right="0.7" top="0.75" bottom="0.75" header="0.3" footer="0.3"/>
  <pageSetup paperSize="9" scale="54" orientation="portrait"/>
  <colBreaks count="1" manualBreakCount="1">
    <brk id="13" max="26" man="1"/>
  </colBreaks>
  <ignoredErrors>
    <ignoredError sqref="B7" formulaRang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SumUp Data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Magalon</dc:creator>
  <cp:lastModifiedBy>Durbec Pascale</cp:lastModifiedBy>
  <cp:lastPrinted>2020-05-25T09:41:24Z</cp:lastPrinted>
  <dcterms:created xsi:type="dcterms:W3CDTF">2020-05-22T10:32:28Z</dcterms:created>
  <dcterms:modified xsi:type="dcterms:W3CDTF">2020-05-25T09:41:31Z</dcterms:modified>
</cp:coreProperties>
</file>