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senjitm\Desktop\elife final revision\"/>
    </mc:Choice>
  </mc:AlternateContent>
  <bookViews>
    <workbookView xWindow="0" yWindow="0" windowWidth="20490" windowHeight="8145" activeTab="4"/>
  </bookViews>
  <sheets>
    <sheet name="Fig1A,Fig1B" sheetId="1" r:id="rId1"/>
    <sheet name="Fig1C,Fig1D" sheetId="2" r:id="rId2"/>
    <sheet name="Fig 1F" sheetId="3" r:id="rId3"/>
    <sheet name="Fig1G" sheetId="4" r:id="rId4"/>
    <sheet name="Fig 1H" sheetId="5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2" l="1"/>
  <c r="E53" i="2" s="1"/>
  <c r="D52" i="2"/>
  <c r="E52" i="2" s="1"/>
  <c r="D51" i="2"/>
  <c r="E51" i="2" s="1"/>
  <c r="D50" i="2"/>
  <c r="E50" i="2" s="1"/>
  <c r="D49" i="2"/>
  <c r="E49" i="2" s="1"/>
  <c r="D45" i="2"/>
  <c r="E45" i="2" s="1"/>
  <c r="D44" i="2"/>
  <c r="E44" i="2" s="1"/>
  <c r="D43" i="2"/>
  <c r="E43" i="2" s="1"/>
  <c r="D42" i="2"/>
  <c r="E42" i="2" s="1"/>
  <c r="D41" i="2"/>
  <c r="E41" i="2" s="1"/>
  <c r="D37" i="2"/>
  <c r="E37" i="2" s="1"/>
  <c r="D36" i="2"/>
  <c r="E36" i="2" s="1"/>
  <c r="D35" i="2"/>
  <c r="E35" i="2" s="1"/>
  <c r="D34" i="2"/>
  <c r="E34" i="2" s="1"/>
  <c r="D33" i="2"/>
  <c r="E33" i="2" s="1"/>
</calcChain>
</file>

<file path=xl/sharedStrings.xml><?xml version="1.0" encoding="utf-8"?>
<sst xmlns="http://schemas.openxmlformats.org/spreadsheetml/2006/main" count="1042" uniqueCount="411">
  <si>
    <t>Source Data 1 Figure 1</t>
  </si>
  <si>
    <t>Source Data Fig 1A</t>
  </si>
  <si>
    <t>Test</t>
  </si>
  <si>
    <t>RLU-1</t>
  </si>
  <si>
    <t>B-gal1</t>
  </si>
  <si>
    <t>RLU-2</t>
  </si>
  <si>
    <t>B-gal2</t>
  </si>
  <si>
    <t>RLU-1/B-gal1</t>
  </si>
  <si>
    <t>RLU-2/B-gal2</t>
  </si>
  <si>
    <t>Average</t>
  </si>
  <si>
    <t>Fold 1</t>
  </si>
  <si>
    <t>Fold2</t>
  </si>
  <si>
    <t>Average Fold</t>
  </si>
  <si>
    <t>PBS</t>
  </si>
  <si>
    <t>LIRA</t>
  </si>
  <si>
    <t>MS-275</t>
  </si>
  <si>
    <t>Tric A</t>
  </si>
  <si>
    <t>SAHA</t>
  </si>
  <si>
    <t>AR42</t>
  </si>
  <si>
    <t>Scriptaid</t>
  </si>
  <si>
    <t>Valproic acid</t>
  </si>
  <si>
    <t>PBS (DMSO)</t>
  </si>
  <si>
    <t>MS-275+ Lira</t>
  </si>
  <si>
    <t>Tric A+ Lira</t>
  </si>
  <si>
    <t>SAHA+ Lira</t>
  </si>
  <si>
    <t>AR42+ Lira</t>
  </si>
  <si>
    <t>Scriptaid+ Lira</t>
  </si>
  <si>
    <t>Valproic acid+ Lira</t>
  </si>
  <si>
    <t>Source Data Fig1B : MS-275  Dose response</t>
  </si>
  <si>
    <t>Experiment 1</t>
  </si>
  <si>
    <t>Name</t>
  </si>
  <si>
    <t>Av Fold</t>
  </si>
  <si>
    <t>StDev</t>
  </si>
  <si>
    <t>%CV</t>
  </si>
  <si>
    <t>Basal (DMSO(0.01%))</t>
  </si>
  <si>
    <t>MS-275 5µM</t>
  </si>
  <si>
    <t>MS-275 50µM+Liraglutide 100nM</t>
  </si>
  <si>
    <t>MS-275 10µM+Liraglutide 100nM</t>
  </si>
  <si>
    <t>MS-275 5µM+Liraglutide 100nM</t>
  </si>
  <si>
    <t>MS-275 1µM+Liraglutide 100nM</t>
  </si>
  <si>
    <t>MS-275 0.1µM+Liraglutide 100nM</t>
  </si>
  <si>
    <t>MS-275 0.01µM+Liraglutide 100nM</t>
  </si>
  <si>
    <t>MS-275 0.001µM+Liraglutide 100nM</t>
  </si>
  <si>
    <t>MS-275 0.0001µM+Liraglutide 100nM</t>
  </si>
  <si>
    <t>Liraglutide 100nM</t>
  </si>
  <si>
    <t xml:space="preserve">Experiment2 </t>
  </si>
  <si>
    <t xml:space="preserve">Experiment3 </t>
  </si>
  <si>
    <t>Lira 100nM</t>
  </si>
  <si>
    <t>Summary Statistics</t>
  </si>
  <si>
    <t>Exp1</t>
  </si>
  <si>
    <t>Exp2</t>
  </si>
  <si>
    <t>Exp3</t>
  </si>
  <si>
    <t>Mean</t>
  </si>
  <si>
    <t>SEM</t>
  </si>
  <si>
    <t>One-way analysis of variance</t>
  </si>
  <si>
    <t>P value</t>
  </si>
  <si>
    <t>&lt; 0.0001</t>
  </si>
  <si>
    <t>P value summary</t>
  </si>
  <si>
    <t>***</t>
  </si>
  <si>
    <t>Are means signif. different? (P &lt; 0.05)</t>
  </si>
  <si>
    <t>Yes</t>
  </si>
  <si>
    <t>Number of groups</t>
  </si>
  <si>
    <t>F</t>
  </si>
  <si>
    <t>R squared</t>
  </si>
  <si>
    <t>ANOVA Table</t>
  </si>
  <si>
    <t>SS</t>
  </si>
  <si>
    <t>df</t>
  </si>
  <si>
    <t>MS</t>
  </si>
  <si>
    <t>Treatment (between columns)</t>
  </si>
  <si>
    <t>Residual (within columns)</t>
  </si>
  <si>
    <t>Total</t>
  </si>
  <si>
    <t>Tukey's Multiple Comparison Test</t>
  </si>
  <si>
    <t>Mean Diff.</t>
  </si>
  <si>
    <t>q</t>
  </si>
  <si>
    <t>Significant? P &lt; 0.05?</t>
  </si>
  <si>
    <t>Summary</t>
  </si>
  <si>
    <t>95% CI of diff</t>
  </si>
  <si>
    <t>Basal vs MS-275 5µM</t>
  </si>
  <si>
    <t>No</t>
  </si>
  <si>
    <t>ns</t>
  </si>
  <si>
    <t>-34.13 to 10.30</t>
  </si>
  <si>
    <t>Basal vs MS-275 50µM+Lira 100nM</t>
  </si>
  <si>
    <t>-240.7 to -196.2</t>
  </si>
  <si>
    <t>Basal vs MS-275 10µM+Lira 100nM</t>
  </si>
  <si>
    <t>-196.8 to -152.4</t>
  </si>
  <si>
    <t>Basal vs MS-275 5µM+Liraglutide 100nM</t>
  </si>
  <si>
    <t>-166.9 to -122.5</t>
  </si>
  <si>
    <t>Basal vs MS-275 1µM+Liraglutide 100nM</t>
  </si>
  <si>
    <t>-67.35 to -22.92</t>
  </si>
  <si>
    <t>Basal vs MS-275 0.1µM+Liraglutide 100nM</t>
  </si>
  <si>
    <t>**</t>
  </si>
  <si>
    <t>-51.07 to -6.645</t>
  </si>
  <si>
    <t>Basal vs MS-275 0.01µM+Lira 100nM</t>
  </si>
  <si>
    <t>-57.88 to -13.45</t>
  </si>
  <si>
    <t>Basal vs MS-275 0.001µM+Lira 100nM</t>
  </si>
  <si>
    <t>-57.26 to -12.83</t>
  </si>
  <si>
    <t>Basal vs MS-275 0.0001µM+Lira 100nM</t>
  </si>
  <si>
    <t>-58.74 to -14.31</t>
  </si>
  <si>
    <t>Basal vs Liraglutide 100nM</t>
  </si>
  <si>
    <t>-65.33 to -20.90</t>
  </si>
  <si>
    <t>MS-275 5µM vs MS-275 50µM+Lira 100nM</t>
  </si>
  <si>
    <t>-228.7 to -184.3</t>
  </si>
  <si>
    <t>MS-275 5µM vs MS-275 10µM+Lira 100nM</t>
  </si>
  <si>
    <t>-184.9 to -140.5</t>
  </si>
  <si>
    <t>MS-275 5µM vs MS-275 5µM+Liraglutide 100nM</t>
  </si>
  <si>
    <t>-155.0 to -110.6</t>
  </si>
  <si>
    <t>MS-275 5µM vs MS-275 1µM+Liraglutide 100nM</t>
  </si>
  <si>
    <t>-55.43 to -11.00</t>
  </si>
  <si>
    <t>MS-275 5µM vs MS-275 0.1µM+Liraglutide 100nM</t>
  </si>
  <si>
    <t>-39.15 to 5.273</t>
  </si>
  <si>
    <t>MS-275 5µM vs MS-275 0.01µM+Lira 100nM</t>
  </si>
  <si>
    <t>*</t>
  </si>
  <si>
    <t>-45.96 to -1.536</t>
  </si>
  <si>
    <t>MS-275 5µM vs MS-275 0.001µM+Lira 100nM</t>
  </si>
  <si>
    <t>-45.34 to -0.9154</t>
  </si>
  <si>
    <t>MS-275 5µM vs MS-275 0.0001µM+Lira 100nM</t>
  </si>
  <si>
    <t>-46.82 to -2.390</t>
  </si>
  <si>
    <t>MS-275 5µM vs Liraglutide 100nM</t>
  </si>
  <si>
    <t>-53.41 to -8.985</t>
  </si>
  <si>
    <t>MS-275 50µM+Lira 100nM vs MS-275 10µM+Lira 100nM</t>
  </si>
  <si>
    <t>21.61 to 66.04</t>
  </si>
  <si>
    <t>MS-275 50µM+Lira 100nM vs MS-275 5µM+Liraglutide 100nM</t>
  </si>
  <si>
    <t>51.52 to 95.95</t>
  </si>
  <si>
    <t>MS-275 50µM+Lira 100nM vs MS-275 1µM+Liraglutide 100nM</t>
  </si>
  <si>
    <t>151.1 to 195.5</t>
  </si>
  <si>
    <t>MS-275 50µM+Lira 100nM vs MS-275 0.1µM+Liraglutide 100nM</t>
  </si>
  <si>
    <t>167.4 to 211.8</t>
  </si>
  <si>
    <t>MS-275 50µM+Lira 100nM vs MS-275 0.01µM+Lira 100nM</t>
  </si>
  <si>
    <t>160.6 to 205.0</t>
  </si>
  <si>
    <t>MS-275 50µM+Lira 100nM vs MS-275 0.001µM+Lira 100nM</t>
  </si>
  <si>
    <t>161.2 to 205.6</t>
  </si>
  <si>
    <t>MS-275 50µM+Lira 100nM vs MS-275 0.0001µM+Lira 100nM</t>
  </si>
  <si>
    <t>159.7 to 204.1</t>
  </si>
  <si>
    <t>MS-275 50µM+Lira 100nM vs Liraglutide 100nM</t>
  </si>
  <si>
    <t>153.1 to 197.5</t>
  </si>
  <si>
    <t>MS-275 10µM+Lira 100nM vs MS-275 5µM+Liraglutide 100nM</t>
  </si>
  <si>
    <t>7.697 to 52.12</t>
  </si>
  <si>
    <t>MS-275 10µM+Lira 100nM vs MS-275 1µM+Liraglutide 100nM</t>
  </si>
  <si>
    <t>107.3 to 151.7</t>
  </si>
  <si>
    <t>MS-275 10µM+Lira 100nM vs MS-275 0.1µM+Liraglutide 100nM</t>
  </si>
  <si>
    <t>123.6 to 168.0</t>
  </si>
  <si>
    <t>MS-275 10µM+Lira 100nM vs MS-275 0.01µM+Lira 100nM</t>
  </si>
  <si>
    <t>116.7 to 161.2</t>
  </si>
  <si>
    <t>MS-275 10µM+Lira 100nM vs MS-275 0.001µM+Lira 100nM</t>
  </si>
  <si>
    <t>117.4 to 161.8</t>
  </si>
  <si>
    <t>MS-275 10µM+Lira 100nM vs MS-275 0.0001µM+Lira 100nM</t>
  </si>
  <si>
    <t>115.9 to 160.3</t>
  </si>
  <si>
    <t>MS-275 10µM+Lira 100nM vs Liraglutide 100nM</t>
  </si>
  <si>
    <t>109.3 to 153.7</t>
  </si>
  <si>
    <t>MS-275 5µM+Liraglutide 100nM vs MS-275 1µM+Liraglutide 100nM</t>
  </si>
  <si>
    <t>77.37 to 121.8</t>
  </si>
  <si>
    <t>MS-275 5µM+Liraglutide 100nM vs MS-275 0.1µM+Liraglutide 100nM</t>
  </si>
  <si>
    <t>93.65 to 138.1</t>
  </si>
  <si>
    <t>MS-275 5µM+Liraglutide 100nM vs MS-275 0.01µM+Lira 100nM</t>
  </si>
  <si>
    <t>86.84 to 131.3</t>
  </si>
  <si>
    <t>MS-275 5µM+Liraglutide 100nM vs MS-275 0.001µM+Lira 100nM</t>
  </si>
  <si>
    <t>87.46 to 131.9</t>
  </si>
  <si>
    <t>MS-275 5µM+Liraglutide 100nM vs MS-275 0.0001µM+Lira 100nM</t>
  </si>
  <si>
    <t>85.98 to 130.4</t>
  </si>
  <si>
    <t>MS-275 5µM+Liraglutide 100nM vs Liraglutide 100nM</t>
  </si>
  <si>
    <t>79.39 to 123.8</t>
  </si>
  <si>
    <t>MS-275 1µM+Liraglutide 100nM vs MS-275 0.1µM+Liraglutide 100nM</t>
  </si>
  <si>
    <t>-5.936 to 38.49</t>
  </si>
  <si>
    <t>MS-275 1µM+Liraglutide 100nM vs MS-275 0.01µM+Lira 100nM</t>
  </si>
  <si>
    <t>-12.75 to 31.68</t>
  </si>
  <si>
    <t>MS-275 1µM+Liraglutide 100nM vs MS-275 0.001µM+Lira 100nM</t>
  </si>
  <si>
    <t>-12.13 to 32.30</t>
  </si>
  <si>
    <t>MS-275 1µM+Liraglutide 100nM vs MS-275 0.0001µM+Lira 100nM</t>
  </si>
  <si>
    <t>-13.60 to 30.83</t>
  </si>
  <si>
    <t>MS-275 1µM+Liraglutide 100nM vs Liraglutide 100nM</t>
  </si>
  <si>
    <t>-20.19 to 24.23</t>
  </si>
  <si>
    <t>MS-275 0.1µM+Liraglutide 100nM vs MS-275 0.01µM+Lira 100nM</t>
  </si>
  <si>
    <t>-29.02 to 15.40</t>
  </si>
  <si>
    <t>MS-275 0.1µM+Liraglutide 100nM vs MS-275 0.001µM+Lira 100nM</t>
  </si>
  <si>
    <t>-28.40 to 16.03</t>
  </si>
  <si>
    <t>MS-275 0.1µM+Liraglutide 100nM vs MS-275 0.0001µM+Lira 100nM</t>
  </si>
  <si>
    <t>-29.88 to 14.55</t>
  </si>
  <si>
    <t>MS-275 0.1µM+Liraglutide 100nM vs Liraglutide 100nM</t>
  </si>
  <si>
    <t>-36.47 to 7.956</t>
  </si>
  <si>
    <t>MS-275 0.01µM+Lira 100nM vs MS-275 0.001µM+Lira 100nM</t>
  </si>
  <si>
    <t>-21.59 to 22.83</t>
  </si>
  <si>
    <t>MS-275 0.01µM+Lira 100nM vs MS-275 0.0001µM+Lira 100nM</t>
  </si>
  <si>
    <t>-23.07 to 21.36</t>
  </si>
  <si>
    <t>MS-275 0.01µM+Lira 100nM vs Liraglutide 100nM</t>
  </si>
  <si>
    <t>-29.66 to 14.77</t>
  </si>
  <si>
    <t>MS-275 0.001µM+Lira 100nM vs MS-275 0.0001µM+Lira 100nM</t>
  </si>
  <si>
    <t>-23.69 to 20.74</t>
  </si>
  <si>
    <t>MS-275 0.001µM+Lira 100nM vs Liraglutide 100nM</t>
  </si>
  <si>
    <t>-30.28 to 14.14</t>
  </si>
  <si>
    <t>MS-275 0.0001µM+Lira 100nM vs Liraglutide 100nM</t>
  </si>
  <si>
    <t>-28.81 to 15.62</t>
  </si>
  <si>
    <t>Impact of GLP-1R antagonist Jant4 in modulation of Liraglutide mediated cAMP generation in control and MS-275 treated cultured pancreatic beta cells.</t>
  </si>
  <si>
    <t>Source Data Fig 1C</t>
  </si>
  <si>
    <t>RLU1</t>
  </si>
  <si>
    <t>BGal1</t>
  </si>
  <si>
    <t>RLU2</t>
  </si>
  <si>
    <t>BGal2</t>
  </si>
  <si>
    <t>RLU1/BGal1</t>
  </si>
  <si>
    <t>RLU2/BGal2</t>
  </si>
  <si>
    <t>Fold1</t>
  </si>
  <si>
    <t xml:space="preserve">Av Fold </t>
  </si>
  <si>
    <t>Control</t>
  </si>
  <si>
    <t>Basal</t>
  </si>
  <si>
    <t>Liraglutide (10nM)</t>
  </si>
  <si>
    <t>MS-275 treated</t>
  </si>
  <si>
    <t>Control Basal</t>
  </si>
  <si>
    <t>Lira+Jant4(10μM)</t>
  </si>
  <si>
    <t>Lira+Jant4(1μM)</t>
  </si>
  <si>
    <t>Lira+Jant4(0.1μM)</t>
  </si>
  <si>
    <t>Lira+Jant4(0.01μM)</t>
  </si>
  <si>
    <t>Lira+Jant4(0.001μM)</t>
  </si>
  <si>
    <t>Jant4(0.0001μM)</t>
  </si>
  <si>
    <t>Jant4(0.00001μM)</t>
  </si>
  <si>
    <t>Lira+Jant4(0.0001μM)</t>
  </si>
  <si>
    <t>Lira+Jant4(0.00001μM)</t>
  </si>
  <si>
    <r>
      <t>Source Data Fig 1D :</t>
    </r>
    <r>
      <rPr>
        <sz val="11"/>
        <color theme="1"/>
        <rFont val="Calibri"/>
        <family val="2"/>
        <scheme val="minor"/>
      </rPr>
      <t xml:space="preserve"> Impact of MS-275 on GIPR agonist IUB 68 mediated cAMP generation</t>
    </r>
  </si>
  <si>
    <t>RLU</t>
  </si>
  <si>
    <t>Bgal</t>
  </si>
  <si>
    <t>RLU/Bgal</t>
  </si>
  <si>
    <t>Fold increase</t>
  </si>
  <si>
    <t>Basal (PBS)</t>
  </si>
  <si>
    <r>
      <t>MS-275(5</t>
    </r>
    <r>
      <rPr>
        <b/>
        <sz val="11"/>
        <color theme="1"/>
        <rFont val="Calibri"/>
        <family val="2"/>
      </rPr>
      <t>μM)</t>
    </r>
  </si>
  <si>
    <t>IUB-68 (1µM)</t>
  </si>
  <si>
    <t>IUB-68 (1µM) +MS-275(5μM)</t>
  </si>
  <si>
    <t>IUB-68 (0.1µM) +MS-275(5μM)</t>
  </si>
  <si>
    <t>Experiment 2</t>
  </si>
  <si>
    <t>Experiment 3</t>
  </si>
  <si>
    <t>Experiment1</t>
  </si>
  <si>
    <t>Experiment2</t>
  </si>
  <si>
    <t>Experiment3</t>
  </si>
  <si>
    <t>Table Analyzed</t>
  </si>
  <si>
    <t>IUB68</t>
  </si>
  <si>
    <t xml:space="preserve">Fold </t>
  </si>
  <si>
    <t>Fold</t>
  </si>
  <si>
    <t xml:space="preserve">Mean </t>
  </si>
  <si>
    <t>Basal (PBS) vs MS-275 (5µM)</t>
  </si>
  <si>
    <t>-7.424 to -3.878</t>
  </si>
  <si>
    <t>Basal (PBS) vs IUB-68 (1µM)</t>
  </si>
  <si>
    <t>-2.957 to 0.5885</t>
  </si>
  <si>
    <r>
      <t>Basal (PBS) vs IUB-68(1µM)+MS-275(5</t>
    </r>
    <r>
      <rPr>
        <sz val="11"/>
        <rFont val="Symbol"/>
        <family val="1"/>
        <charset val="2"/>
      </rPr>
      <t></t>
    </r>
    <r>
      <rPr>
        <sz val="11"/>
        <rFont val="Arial"/>
        <family val="2"/>
      </rPr>
      <t>M)</t>
    </r>
  </si>
  <si>
    <t>-12.17 to -8.623</t>
  </si>
  <si>
    <r>
      <t>Basal (PBS) vs IUB-68(0.1µM)+MS-275(5</t>
    </r>
    <r>
      <rPr>
        <sz val="11"/>
        <rFont val="Symbol"/>
        <family val="1"/>
        <charset val="2"/>
      </rPr>
      <t></t>
    </r>
    <r>
      <rPr>
        <sz val="11"/>
        <rFont val="Arial"/>
        <family val="2"/>
      </rPr>
      <t>M)</t>
    </r>
  </si>
  <si>
    <t>-9.399 to -5.853</t>
  </si>
  <si>
    <t>MS-275 (5µM) vs IUB-68 (1µM)</t>
  </si>
  <si>
    <t>2.694 to 6.240</t>
  </si>
  <si>
    <r>
      <t>MS-275 (5µM) vs IUB-68(1µM)+MS-275(5</t>
    </r>
    <r>
      <rPr>
        <sz val="11"/>
        <rFont val="Symbol"/>
        <family val="1"/>
        <charset val="2"/>
      </rPr>
      <t></t>
    </r>
    <r>
      <rPr>
        <sz val="11"/>
        <rFont val="Arial"/>
        <family val="2"/>
      </rPr>
      <t>M)</t>
    </r>
  </si>
  <si>
    <t>-6.517 to -2.972</t>
  </si>
  <si>
    <r>
      <t>MS-275 (5µM) vs IUB-68(0.1µM)+MS-275(5</t>
    </r>
    <r>
      <rPr>
        <sz val="11"/>
        <rFont val="Symbol"/>
        <family val="1"/>
        <charset val="2"/>
      </rPr>
      <t></t>
    </r>
    <r>
      <rPr>
        <sz val="11"/>
        <rFont val="Arial"/>
        <family val="2"/>
      </rPr>
      <t>M)</t>
    </r>
  </si>
  <si>
    <t>-3.748 to -0.2017</t>
  </si>
  <si>
    <r>
      <t>IUB-68 (1µM) vs IUB-68(1µM)+MS-275(5</t>
    </r>
    <r>
      <rPr>
        <sz val="11"/>
        <rFont val="Symbol"/>
        <family val="1"/>
        <charset val="2"/>
      </rPr>
      <t></t>
    </r>
    <r>
      <rPr>
        <sz val="11"/>
        <rFont val="Arial"/>
        <family val="2"/>
      </rPr>
      <t>M)</t>
    </r>
  </si>
  <si>
    <t>-10.98 to -7.438</t>
  </si>
  <si>
    <r>
      <t>IUB-68 (1µM) vs IUB-68(0.1µM)+MS-275(5</t>
    </r>
    <r>
      <rPr>
        <sz val="11"/>
        <rFont val="Symbol"/>
        <family val="1"/>
        <charset val="2"/>
      </rPr>
      <t></t>
    </r>
    <r>
      <rPr>
        <sz val="11"/>
        <rFont val="Arial"/>
        <family val="2"/>
      </rPr>
      <t>M)</t>
    </r>
  </si>
  <si>
    <t>-8.214 to -4.669</t>
  </si>
  <si>
    <r>
      <t>IUB-68(1µM)+MS-275(5</t>
    </r>
    <r>
      <rPr>
        <sz val="11"/>
        <rFont val="Symbol"/>
        <family val="1"/>
        <charset val="2"/>
      </rPr>
      <t></t>
    </r>
    <r>
      <rPr>
        <sz val="11"/>
        <rFont val="Arial"/>
        <family val="2"/>
      </rPr>
      <t>M) vs IUB-68(0.1µM)+MS-275(5</t>
    </r>
    <r>
      <rPr>
        <sz val="11"/>
        <rFont val="Symbol"/>
        <family val="1"/>
        <charset val="2"/>
      </rPr>
      <t></t>
    </r>
    <r>
      <rPr>
        <sz val="11"/>
        <rFont val="Arial"/>
        <family val="2"/>
      </rPr>
      <t>M)</t>
    </r>
  </si>
  <si>
    <t>0.9970 to 4.543</t>
  </si>
  <si>
    <t>cAMP Standard Curve</t>
  </si>
  <si>
    <t>OD</t>
  </si>
  <si>
    <t>After Blank Correction</t>
  </si>
  <si>
    <t>Conc</t>
  </si>
  <si>
    <t>Blank</t>
  </si>
  <si>
    <t>NSB</t>
  </si>
  <si>
    <t>B0</t>
  </si>
  <si>
    <t>150(pmol/mL)</t>
  </si>
  <si>
    <t>Std1</t>
  </si>
  <si>
    <t>50(pmol/mL)</t>
  </si>
  <si>
    <t>Std2</t>
  </si>
  <si>
    <t>16.67(pmol/mL)</t>
  </si>
  <si>
    <t>Std3</t>
  </si>
  <si>
    <t>5.556(pmol/mL)</t>
  </si>
  <si>
    <t>Std4</t>
  </si>
  <si>
    <t>1.852(pmol/mL)</t>
  </si>
  <si>
    <t>Std5</t>
  </si>
  <si>
    <t>0.617(pmol/mL)</t>
  </si>
  <si>
    <t>Std6</t>
  </si>
  <si>
    <t>Source Data Figure 1F</t>
  </si>
  <si>
    <t>cAMP (pmol/ml)</t>
  </si>
  <si>
    <t>%B/B0</t>
  </si>
  <si>
    <t>Set-1</t>
  </si>
  <si>
    <t>BCA: Protein Estimation for cAMP ELISA</t>
  </si>
  <si>
    <t>Optical Density@562nm</t>
  </si>
  <si>
    <t>y+c</t>
  </si>
  <si>
    <t>y+c/m (ug/ml)</t>
  </si>
  <si>
    <t>mg/mL</t>
  </si>
  <si>
    <t>90min</t>
  </si>
  <si>
    <t>30min</t>
  </si>
  <si>
    <t>15min</t>
  </si>
  <si>
    <t>5min</t>
  </si>
  <si>
    <t>Kinetic cAMP ELISA</t>
  </si>
  <si>
    <t>pmol cAMP*</t>
  </si>
  <si>
    <t>Protein mg/mL</t>
  </si>
  <si>
    <t>pmol cAMP/mg protein</t>
  </si>
  <si>
    <t>S1</t>
  </si>
  <si>
    <t>S2</t>
  </si>
  <si>
    <t>S3</t>
  </si>
  <si>
    <t>S4</t>
  </si>
  <si>
    <t>S5</t>
  </si>
  <si>
    <t>S6</t>
  </si>
  <si>
    <t>MS-275 Treated</t>
  </si>
  <si>
    <t>Set-2</t>
  </si>
  <si>
    <t>Set-3</t>
  </si>
  <si>
    <t xml:space="preserve">* calculated using Prism </t>
  </si>
  <si>
    <t>N</t>
  </si>
  <si>
    <t>Two-way ANOVA</t>
  </si>
  <si>
    <t>Source of Variation</t>
  </si>
  <si>
    <t>% of total variation</t>
  </si>
  <si>
    <t>Interaction</t>
  </si>
  <si>
    <t>Column Factor</t>
  </si>
  <si>
    <t>Row Factor</t>
  </si>
  <si>
    <t>Significant?</t>
  </si>
  <si>
    <t>Df</t>
  </si>
  <si>
    <t>Sum-of-squares</t>
  </si>
  <si>
    <t>Mean square</t>
  </si>
  <si>
    <t>Residual</t>
  </si>
  <si>
    <t>Number of missing values</t>
  </si>
  <si>
    <t>Bonferroni posttests</t>
  </si>
  <si>
    <t>Control vs MS-275 treated</t>
  </si>
  <si>
    <t>Difference</t>
  </si>
  <si>
    <t>95% CI of diff.</t>
  </si>
  <si>
    <t>-303.0 to 746.2</t>
  </si>
  <si>
    <t>-226.1 to 823.0</t>
  </si>
  <si>
    <t>-123.7 to 925.4</t>
  </si>
  <si>
    <t>11.93 to 1061</t>
  </si>
  <si>
    <t>33.72 to 1083</t>
  </si>
  <si>
    <t>t</t>
  </si>
  <si>
    <t>P &gt; 0.05</t>
  </si>
  <si>
    <t>P &lt; 0.05</t>
  </si>
  <si>
    <t>cAMP kinetics ELISA</t>
  </si>
  <si>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Figure legend: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Source Data 1F: Time course of GLP-1R mediated cAMP generation in control and MS-275 treated pancreatic beta cells.</t>
    </r>
  </si>
  <si>
    <t xml:space="preserve"> Figure legend Source Data Fig1B:MS-275 dose-response for induction of GLP-1R mediated cAMP generation in cultured pancreatic beta cells.</t>
  </si>
  <si>
    <t xml:space="preserve"> Figure legend Source Data 1A: Primary screening data of small molecules for stimulation of GLP-1R mediated cAMP generation.</t>
  </si>
  <si>
    <t xml:space="preserve"> Figure legend: Source Data 1C: Impact of GLP-1R antagonist Jant4 on Liraglutide mediated cAMP generation in control and MS-275 treated cultured pancreatic beta cells.</t>
  </si>
  <si>
    <t xml:space="preserve"> Figure legend :Source Data Figure 1D: MS-275 mediated potentiation of GIPR agonist IUB68-mediated cAMP generation in BRIN-BD11 pancreatic beta cells.</t>
  </si>
  <si>
    <t>Bafilomycin</t>
  </si>
  <si>
    <t>Liraglutide</t>
  </si>
  <si>
    <t>Liraglutide+Bafilomycin</t>
  </si>
  <si>
    <t>MS-275 +Bafilomycin</t>
  </si>
  <si>
    <t>MS-275+Liraglutide</t>
  </si>
  <si>
    <t>MS-275+Liraglutide+Bafilomycin</t>
  </si>
  <si>
    <t>Summary statistics</t>
  </si>
  <si>
    <t>Basal vs Baf</t>
  </si>
  <si>
    <t>-5.285 to 5.308</t>
  </si>
  <si>
    <t>Basal vs Liraglutide</t>
  </si>
  <si>
    <t>-10.43 to 0.1643</t>
  </si>
  <si>
    <t>Basal vs Baf +Liraglutide</t>
  </si>
  <si>
    <t>-12.76 to -2.165</t>
  </si>
  <si>
    <t>Basal vs MS-275</t>
  </si>
  <si>
    <t>-11.62 to -1.026</t>
  </si>
  <si>
    <t>Basal vs MS-275+Baf</t>
  </si>
  <si>
    <t>-13.06 to -2.471</t>
  </si>
  <si>
    <t>Basal vs MS-275+Liraglutide</t>
  </si>
  <si>
    <t>-50.99 to -40.39</t>
  </si>
  <si>
    <t>Basal vs MS-275+Baf+Liraglutide</t>
  </si>
  <si>
    <t>-62.00 to -51.41</t>
  </si>
  <si>
    <t>Baf vs Liraglutide</t>
  </si>
  <si>
    <t>-10.44 to 0.1528</t>
  </si>
  <si>
    <t>Baf vs Baf +Liraglutide</t>
  </si>
  <si>
    <t>-12.77 to -2.176</t>
  </si>
  <si>
    <t>Baf vs MS-275</t>
  </si>
  <si>
    <t>-11.63 to -1.038</t>
  </si>
  <si>
    <t>Baf vs MS-275+Baf</t>
  </si>
  <si>
    <t>-13.08 to -2.482</t>
  </si>
  <si>
    <t>Baf vs MS-275+Liraglutide</t>
  </si>
  <si>
    <t>-51.00 to -40.40</t>
  </si>
  <si>
    <t>Baf vs MS-275+Baf+Liraglutide</t>
  </si>
  <si>
    <t>-62.01 to -51.42</t>
  </si>
  <si>
    <t>Liraglutide vs Baf +Liraglutide</t>
  </si>
  <si>
    <t>-7.626 to 2.967</t>
  </si>
  <si>
    <t>Liraglutide vs MS-275</t>
  </si>
  <si>
    <t>-6.487 to 4.106</t>
  </si>
  <si>
    <t>Liraglutide vs MS-275+Baf</t>
  </si>
  <si>
    <t>-7.932 to 2.661</t>
  </si>
  <si>
    <t>Liraglutide vs MS-275+Liraglutide</t>
  </si>
  <si>
    <t>-45.85 to -35.26</t>
  </si>
  <si>
    <t>Liraglutide vs MS-275+Baf+Liraglutide</t>
  </si>
  <si>
    <t>-56.87 to -46.28</t>
  </si>
  <si>
    <t>Baf +Liraglutide vs MS-275</t>
  </si>
  <si>
    <t>-4.158 to 6.435</t>
  </si>
  <si>
    <t>Baf +Liraglutide vs MS-275+Baf</t>
  </si>
  <si>
    <t>-5.603 to 4.990</t>
  </si>
  <si>
    <t>Baf +Liraglutide vs MS-275+Liraglutide</t>
  </si>
  <si>
    <t>-43.52 to -32.93</t>
  </si>
  <si>
    <t>Baf +Liraglutide vs MS-275+Baf+Liraglutide</t>
  </si>
  <si>
    <t>-54.54 to -43.95</t>
  </si>
  <si>
    <t>MS-275 vs MS-275+Baf</t>
  </si>
  <si>
    <t>-6.741 to 3.852</t>
  </si>
  <si>
    <t>MS-275 vs MS-275+Liraglutide</t>
  </si>
  <si>
    <t>-44.66 to -34.07</t>
  </si>
  <si>
    <t>MS-275 vs MS-275+Baf+Liraglutide</t>
  </si>
  <si>
    <t>-55.68 to -45.09</t>
  </si>
  <si>
    <t>MS-275+Baf vs MS-275+Liraglutide</t>
  </si>
  <si>
    <t>-43.22 to -32.62</t>
  </si>
  <si>
    <t>MS-275+Baf vs MS-275+Baf+Liraglutide</t>
  </si>
  <si>
    <t>-54.24 to -43.64</t>
  </si>
  <si>
    <t>MS-275+Liraglutide vs MS-275+Baf+Liraglutide</t>
  </si>
  <si>
    <t>-16.31 to -5.722</t>
  </si>
  <si>
    <t>Source Data 1G: Impact of Bafilomycin A1 on MS-275 induced stimulation of GLP-1R mediated cAMP generation.</t>
  </si>
  <si>
    <t>Source Data Figure 1-H</t>
  </si>
  <si>
    <t>CONTROL</t>
  </si>
  <si>
    <t>B-GAL1</t>
  </si>
  <si>
    <t>B-GAL2</t>
  </si>
  <si>
    <t>RLU1/B-GAL1</t>
  </si>
  <si>
    <t>RLU2/B-GAL2</t>
  </si>
  <si>
    <t>AVERAGE</t>
  </si>
  <si>
    <t>FOLD1</t>
  </si>
  <si>
    <t>FOLD2</t>
  </si>
  <si>
    <t>AVG FOLD</t>
  </si>
  <si>
    <t>Set 2</t>
  </si>
  <si>
    <t>Set 1</t>
  </si>
  <si>
    <t>Set3</t>
  </si>
  <si>
    <t>Source Data 1H: Effect of Rab5A S34N dominant- negative plasmid on the MS-275 mediated augmentation of GLP-1R signaling</t>
  </si>
  <si>
    <t>Rab5A S34N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</si>
</sst>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sz val="11"/>
      <name val="Symbol"/>
      <family val="1"/>
      <charset val="2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2"/>
      <color rgb="FF313231"/>
      <name val="Calibri Light"/>
      <family val="1"/>
      <scheme val="major"/>
    </font>
    <font>
      <sz val="12"/>
      <name val="Calibri Light"/>
      <family val="1"/>
      <scheme val="major"/>
    </font>
    <font>
      <b/>
      <sz val="12"/>
      <color rgb="FF313231"/>
      <name val="Calibri"/>
      <family val="2"/>
      <scheme val="minor"/>
    </font>
    <font>
      <sz val="12"/>
      <name val="Calibri"/>
      <family val="2"/>
      <scheme val="minor"/>
    </font>
    <font>
      <sz val="12"/>
      <color rgb="FF313231"/>
      <name val="Calibri"/>
      <family val="2"/>
      <scheme val="minor"/>
    </font>
    <font>
      <b/>
      <sz val="12"/>
      <color rgb="FF313231"/>
      <name val="Calibri Light"/>
      <family val="1"/>
      <scheme val="maj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1" fillId="0" borderId="4" xfId="0" applyFont="1" applyBorder="1"/>
    <xf numFmtId="0" fontId="0" fillId="0" borderId="3" xfId="0" applyBorder="1"/>
    <xf numFmtId="164" fontId="0" fillId="0" borderId="3" xfId="0" applyNumberFormat="1" applyBorder="1"/>
    <xf numFmtId="0" fontId="1" fillId="0" borderId="0" xfId="0" applyFont="1"/>
    <xf numFmtId="0" fontId="0" fillId="0" borderId="4" xfId="0" applyBorder="1"/>
    <xf numFmtId="164" fontId="0" fillId="0" borderId="4" xfId="0" applyNumberFormat="1" applyBorder="1"/>
    <xf numFmtId="2" fontId="0" fillId="0" borderId="1" xfId="0" applyNumberFormat="1" applyBorder="1"/>
    <xf numFmtId="0" fontId="0" fillId="0" borderId="8" xfId="0" applyBorder="1"/>
    <xf numFmtId="164" fontId="0" fillId="0" borderId="8" xfId="0" applyNumberForma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5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1" xfId="0" applyFont="1" applyBorder="1" applyAlignment="1">
      <alignment horizontal="left"/>
    </xf>
    <xf numFmtId="0" fontId="3" fillId="0" borderId="0" xfId="0" applyFont="1" applyBorder="1"/>
    <xf numFmtId="164" fontId="3" fillId="0" borderId="0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/>
    <xf numFmtId="0" fontId="2" fillId="0" borderId="0" xfId="0" applyFont="1" applyBorder="1"/>
    <xf numFmtId="0" fontId="9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0" fillId="0" borderId="1" xfId="0" applyFont="1" applyBorder="1"/>
    <xf numFmtId="164" fontId="10" fillId="0" borderId="1" xfId="0" applyNumberFormat="1" applyFont="1" applyBorder="1"/>
    <xf numFmtId="0" fontId="11" fillId="2" borderId="1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14" fillId="2" borderId="1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wrapText="1"/>
    </xf>
    <xf numFmtId="0" fontId="16" fillId="2" borderId="1" xfId="0" applyFont="1" applyFill="1" applyBorder="1" applyAlignment="1">
      <alignment horizontal="right" vertical="top" wrapText="1"/>
    </xf>
    <xf numFmtId="164" fontId="12" fillId="2" borderId="1" xfId="0" applyNumberFormat="1" applyFont="1" applyFill="1" applyBorder="1" applyAlignment="1">
      <alignment horizontal="right" vertical="top" wrapText="1"/>
    </xf>
    <xf numFmtId="0" fontId="3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 applyAlignment="1"/>
    <xf numFmtId="0" fontId="1" fillId="0" borderId="0" xfId="0" applyFont="1" applyBorder="1" applyAlignment="1"/>
    <xf numFmtId="0" fontId="0" fillId="0" borderId="1" xfId="0" applyFill="1" applyBorder="1"/>
    <xf numFmtId="164" fontId="0" fillId="0" borderId="1" xfId="0" applyNumberFormat="1" applyFill="1" applyBorder="1"/>
    <xf numFmtId="0" fontId="0" fillId="0" borderId="8" xfId="0" applyFill="1" applyBorder="1"/>
    <xf numFmtId="164" fontId="0" fillId="0" borderId="8" xfId="0" applyNumberFormat="1" applyFill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1" fillId="0" borderId="0" xfId="0" applyFont="1" applyBorder="1"/>
    <xf numFmtId="0" fontId="2" fillId="0" borderId="0" xfId="0" applyFont="1"/>
    <xf numFmtId="0" fontId="2" fillId="0" borderId="1" xfId="0" applyFont="1" applyFill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'[1]13.10.2016'!$B$2</c:f>
              <c:strCache>
                <c:ptCount val="1"/>
                <c:pt idx="0">
                  <c:v>BCA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7497768952540876"/>
                  <c:y val="0.40754606601833931"/>
                </c:manualLayout>
              </c:layout>
              <c:numFmt formatCode="General" sourceLinked="0"/>
            </c:trendlineLbl>
          </c:trendline>
          <c:xVal>
            <c:numRef>
              <c:f>'[1]13.10.2016'!$B$7:$B$13</c:f>
              <c:numCache>
                <c:formatCode>General</c:formatCode>
                <c:ptCount val="7"/>
                <c:pt idx="0">
                  <c:v>250</c:v>
                </c:pt>
                <c:pt idx="1">
                  <c:v>200</c:v>
                </c:pt>
                <c:pt idx="2">
                  <c:v>150</c:v>
                </c:pt>
                <c:pt idx="3">
                  <c:v>100</c:v>
                </c:pt>
                <c:pt idx="4">
                  <c:v>50</c:v>
                </c:pt>
                <c:pt idx="5">
                  <c:v>25</c:v>
                </c:pt>
                <c:pt idx="6">
                  <c:v>5</c:v>
                </c:pt>
              </c:numCache>
            </c:numRef>
          </c:xVal>
          <c:yVal>
            <c:numRef>
              <c:f>'[1]13.10.2016'!$C$7:$C$13</c:f>
              <c:numCache>
                <c:formatCode>General</c:formatCode>
                <c:ptCount val="7"/>
                <c:pt idx="0">
                  <c:v>0.25056666666666666</c:v>
                </c:pt>
                <c:pt idx="1">
                  <c:v>0.19743333333333335</c:v>
                </c:pt>
                <c:pt idx="2">
                  <c:v>0.15036666666666665</c:v>
                </c:pt>
                <c:pt idx="3">
                  <c:v>9.8533333333333334E-2</c:v>
                </c:pt>
                <c:pt idx="4">
                  <c:v>4.8866666666666669E-2</c:v>
                </c:pt>
                <c:pt idx="5">
                  <c:v>2.3400000000000004E-2</c:v>
                </c:pt>
                <c:pt idx="6">
                  <c:v>2.7666666666666812E-3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488008"/>
        <c:axId val="545489968"/>
      </c:scatterChart>
      <c:valAx>
        <c:axId val="54548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45489968"/>
        <c:crosses val="autoZero"/>
        <c:crossBetween val="midCat"/>
      </c:valAx>
      <c:valAx>
        <c:axId val="54548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488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3</xdr:row>
          <xdr:rowOff>0</xdr:rowOff>
        </xdr:from>
        <xdr:to>
          <xdr:col>15</xdr:col>
          <xdr:colOff>200025</xdr:colOff>
          <xdr:row>16</xdr:row>
          <xdr:rowOff>152400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17</xdr:col>
      <xdr:colOff>0</xdr:colOff>
      <xdr:row>3</xdr:row>
      <xdr:rowOff>0</xdr:rowOff>
    </xdr:from>
    <xdr:to>
      <xdr:col>25</xdr:col>
      <xdr:colOff>96384</xdr:colOff>
      <xdr:row>18</xdr:row>
      <xdr:rowOff>88189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nt%20paper%20raw%20data%201\figure%202\e\insulin%2013.10.16%20Entinos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10.2016"/>
      <sheetName val="13.10.2016 bca"/>
      <sheetName val="Sheet2"/>
    </sheetNames>
    <sheetDataSet>
      <sheetData sheetId="0">
        <row r="2">
          <cell r="B2" t="str">
            <v>BCA</v>
          </cell>
        </row>
        <row r="7">
          <cell r="B7">
            <v>250</v>
          </cell>
          <cell r="C7">
            <v>0.25056666666666666</v>
          </cell>
        </row>
        <row r="8">
          <cell r="B8">
            <v>200</v>
          </cell>
          <cell r="C8">
            <v>0.19743333333333335</v>
          </cell>
        </row>
        <row r="9">
          <cell r="B9">
            <v>150</v>
          </cell>
          <cell r="C9">
            <v>0.15036666666666665</v>
          </cell>
        </row>
        <row r="10">
          <cell r="B10">
            <v>100</v>
          </cell>
          <cell r="C10">
            <v>9.8533333333333334E-2</v>
          </cell>
        </row>
        <row r="11">
          <cell r="B11">
            <v>50</v>
          </cell>
          <cell r="C11">
            <v>4.8866666666666669E-2</v>
          </cell>
        </row>
        <row r="12">
          <cell r="B12">
            <v>25</v>
          </cell>
          <cell r="C12">
            <v>2.3400000000000004E-2</v>
          </cell>
        </row>
        <row r="13">
          <cell r="B13">
            <v>5</v>
          </cell>
          <cell r="C13">
            <v>2.7666666666666812E-3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opLeftCell="A73" workbookViewId="0">
      <selection activeCell="A24" sqref="A24:K26"/>
    </sheetView>
  </sheetViews>
  <sheetFormatPr defaultRowHeight="15" x14ac:dyDescent="0.25"/>
  <cols>
    <col min="1" max="1" width="34.28515625" customWidth="1"/>
    <col min="2" max="2" width="16.42578125" customWidth="1"/>
    <col min="6" max="6" width="12.85546875" customWidth="1"/>
    <col min="7" max="7" width="13.5703125" customWidth="1"/>
    <col min="8" max="8" width="12.5703125" customWidth="1"/>
    <col min="9" max="9" width="12.7109375" customWidth="1"/>
  </cols>
  <sheetData>
    <row r="1" spans="1:1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11" x14ac:dyDescent="0.25">
      <c r="A2" s="77"/>
      <c r="B2" s="77"/>
      <c r="C2" s="77"/>
      <c r="D2" s="77"/>
      <c r="E2" s="77"/>
      <c r="F2" s="77"/>
      <c r="G2" s="77"/>
      <c r="H2" s="77"/>
      <c r="I2" s="77"/>
    </row>
    <row r="4" spans="1:11" x14ac:dyDescent="0.25">
      <c r="A4" s="78" t="s">
        <v>1</v>
      </c>
      <c r="B4" s="78"/>
      <c r="C4" s="78"/>
      <c r="D4" s="78"/>
      <c r="E4" s="78"/>
    </row>
    <row r="5" spans="1:11" x14ac:dyDescent="0.25">
      <c r="A5" s="78"/>
      <c r="B5" s="78"/>
      <c r="C5" s="78"/>
      <c r="D5" s="78"/>
      <c r="E5" s="78"/>
    </row>
    <row r="7" spans="1:11" ht="31.5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2" t="s">
        <v>12</v>
      </c>
    </row>
    <row r="8" spans="1:11" ht="15.75" x14ac:dyDescent="0.25">
      <c r="A8" s="1" t="s">
        <v>13</v>
      </c>
      <c r="B8" s="3">
        <v>1110</v>
      </c>
      <c r="C8" s="4">
        <v>9.6713197607337723E-2</v>
      </c>
      <c r="D8" s="3">
        <v>873</v>
      </c>
      <c r="E8" s="4">
        <v>0.1025611505698301</v>
      </c>
      <c r="F8" s="4">
        <v>11477.234001782021</v>
      </c>
      <c r="G8" s="4">
        <v>8511.9949917645135</v>
      </c>
      <c r="H8" s="4">
        <v>9994.6144967732671</v>
      </c>
      <c r="I8" s="4">
        <v>1.1483418400466985</v>
      </c>
      <c r="J8" s="4">
        <v>0.85165815995330152</v>
      </c>
      <c r="K8" s="4">
        <v>1</v>
      </c>
    </row>
    <row r="9" spans="1:11" ht="15.75" x14ac:dyDescent="0.25">
      <c r="A9" s="1" t="s">
        <v>14</v>
      </c>
      <c r="B9" s="3">
        <v>11411</v>
      </c>
      <c r="C9" s="4">
        <v>0.11173822035957316</v>
      </c>
      <c r="D9" s="3">
        <v>6803</v>
      </c>
      <c r="E9" s="4">
        <v>0.10985043789346038</v>
      </c>
      <c r="F9" s="4">
        <v>102122.62163545693</v>
      </c>
      <c r="G9" s="4">
        <v>61929.657545816634</v>
      </c>
      <c r="H9" s="4">
        <v>82026.139590636783</v>
      </c>
      <c r="I9" s="4">
        <v>10.217764944153368</v>
      </c>
      <c r="J9" s="4">
        <v>6.196302775440758</v>
      </c>
      <c r="K9" s="4">
        <v>8.2070338597970629</v>
      </c>
    </row>
    <row r="10" spans="1:11" ht="15.75" x14ac:dyDescent="0.25">
      <c r="A10" s="1" t="s">
        <v>15</v>
      </c>
      <c r="B10" s="3">
        <v>3718</v>
      </c>
      <c r="C10" s="4">
        <v>0.1000889527571143</v>
      </c>
      <c r="D10" s="3">
        <v>3631</v>
      </c>
      <c r="E10" s="4">
        <v>9.8948260763940074E-2</v>
      </c>
      <c r="F10" s="4">
        <v>37146.956757779903</v>
      </c>
      <c r="G10" s="4">
        <v>36695.94565853403</v>
      </c>
      <c r="H10" s="4">
        <v>36921.45120815697</v>
      </c>
      <c r="I10" s="4">
        <v>3.7166973043105056</v>
      </c>
      <c r="J10" s="4">
        <v>3.6715718920806011</v>
      </c>
      <c r="K10" s="4">
        <v>3.6941345981955536</v>
      </c>
    </row>
    <row r="11" spans="1:11" ht="15.75" x14ac:dyDescent="0.25">
      <c r="A11" s="1" t="s">
        <v>16</v>
      </c>
      <c r="B11" s="3">
        <v>1821</v>
      </c>
      <c r="C11" s="4">
        <v>9.8675991117704573E-2</v>
      </c>
      <c r="D11" s="3">
        <v>1916</v>
      </c>
      <c r="E11" s="4">
        <v>9.7955769486448227E-2</v>
      </c>
      <c r="F11" s="4">
        <v>18454.337061867867</v>
      </c>
      <c r="G11" s="4">
        <v>19559.848389176001</v>
      </c>
      <c r="H11" s="4">
        <v>19007.092725521936</v>
      </c>
      <c r="I11" s="4">
        <v>1.8464281006361773</v>
      </c>
      <c r="J11" s="4">
        <v>1.9570388027963301</v>
      </c>
      <c r="K11" s="4">
        <v>1.9017334517162539</v>
      </c>
    </row>
    <row r="12" spans="1:11" ht="15.75" x14ac:dyDescent="0.25">
      <c r="A12" s="1" t="s">
        <v>17</v>
      </c>
      <c r="B12" s="3">
        <v>1375</v>
      </c>
      <c r="C12" s="4">
        <v>0.10272217052069167</v>
      </c>
      <c r="D12" s="3">
        <v>1290</v>
      </c>
      <c r="E12" s="4">
        <v>9.6764589036215806E-2</v>
      </c>
      <c r="F12" s="4">
        <v>13385.620582491772</v>
      </c>
      <c r="G12" s="4">
        <v>13331.323088833617</v>
      </c>
      <c r="H12" s="4">
        <v>13358.471835662695</v>
      </c>
      <c r="I12" s="4">
        <v>1.339283329718548</v>
      </c>
      <c r="J12" s="4">
        <v>1.3338506545837858</v>
      </c>
      <c r="K12" s="4">
        <v>1.3365669921511669</v>
      </c>
    </row>
    <row r="13" spans="1:11" ht="15.75" x14ac:dyDescent="0.25">
      <c r="A13" s="1" t="s">
        <v>18</v>
      </c>
      <c r="B13" s="3">
        <v>1447</v>
      </c>
      <c r="C13" s="4">
        <v>9.7030052504643347E-2</v>
      </c>
      <c r="D13" s="3">
        <v>1436</v>
      </c>
      <c r="E13" s="4">
        <v>9.595424733151485E-2</v>
      </c>
      <c r="F13" s="4">
        <v>14912.905462261337</v>
      </c>
      <c r="G13" s="4">
        <v>14965.465729085716</v>
      </c>
      <c r="H13" s="4">
        <v>14939.185595673527</v>
      </c>
      <c r="I13" s="4">
        <v>1.4920941139926833</v>
      </c>
      <c r="J13" s="4">
        <v>1.4973529728352477</v>
      </c>
      <c r="K13" s="4">
        <v>1.4947235434139654</v>
      </c>
    </row>
    <row r="14" spans="1:11" ht="15.75" x14ac:dyDescent="0.25">
      <c r="A14" s="1" t="s">
        <v>19</v>
      </c>
      <c r="B14" s="3">
        <v>1550</v>
      </c>
      <c r="C14" s="4">
        <v>9.5767746788892535E-2</v>
      </c>
      <c r="D14" s="3">
        <v>1385</v>
      </c>
      <c r="E14" s="4">
        <v>9.5412684711533982E-2</v>
      </c>
      <c r="F14" s="4">
        <v>16184.989748341601</v>
      </c>
      <c r="G14" s="4">
        <v>14515.889623977575</v>
      </c>
      <c r="H14" s="4">
        <v>15350.439686159589</v>
      </c>
      <c r="I14" s="4">
        <v>1.6193710876559451</v>
      </c>
      <c r="J14" s="4">
        <v>1.4523711373424146</v>
      </c>
      <c r="K14" s="4">
        <v>1.53587111249918</v>
      </c>
    </row>
    <row r="15" spans="1:11" ht="15.75" x14ac:dyDescent="0.25">
      <c r="A15" s="1" t="s">
        <v>20</v>
      </c>
      <c r="B15" s="3">
        <v>658</v>
      </c>
      <c r="C15" s="4">
        <v>9.6427385369432406E-2</v>
      </c>
      <c r="D15" s="3">
        <v>443</v>
      </c>
      <c r="E15" s="4">
        <v>0.10077876993831272</v>
      </c>
      <c r="F15" s="4">
        <v>6823.787635421947</v>
      </c>
      <c r="G15" s="4">
        <v>4395.7670873653542</v>
      </c>
      <c r="H15" s="4">
        <v>5609.7773613936506</v>
      </c>
      <c r="I15" s="4">
        <v>0.68274645686684443</v>
      </c>
      <c r="J15" s="4">
        <v>0.43981357047683178</v>
      </c>
      <c r="K15" s="4">
        <v>0.56128001367183811</v>
      </c>
    </row>
    <row r="16" spans="1:11" ht="15.75" x14ac:dyDescent="0.25">
      <c r="A16" s="1" t="s">
        <v>21</v>
      </c>
      <c r="B16" s="3">
        <v>653</v>
      </c>
      <c r="C16" s="4">
        <v>9.5333510976507815E-2</v>
      </c>
      <c r="D16" s="3">
        <v>533</v>
      </c>
      <c r="E16" s="4">
        <v>9.7353688687093168E-2</v>
      </c>
      <c r="F16" s="4">
        <v>6849.6375861045644</v>
      </c>
      <c r="G16" s="4">
        <v>5474.8824331980695</v>
      </c>
      <c r="H16" s="4">
        <v>6162.260009651317</v>
      </c>
      <c r="I16" s="4">
        <v>0.68533284483518109</v>
      </c>
      <c r="J16" s="4">
        <v>0.54778325216701651</v>
      </c>
      <c r="K16" s="4">
        <v>0.61655804850109885</v>
      </c>
    </row>
    <row r="17" spans="1:13" ht="15.75" x14ac:dyDescent="0.25">
      <c r="A17" s="1" t="s">
        <v>14</v>
      </c>
      <c r="B17" s="3">
        <v>9314</v>
      </c>
      <c r="C17" s="4">
        <v>9.9094793694016498E-2</v>
      </c>
      <c r="D17" s="3">
        <v>9718</v>
      </c>
      <c r="E17" s="4">
        <v>9.8106654531262355E-2</v>
      </c>
      <c r="F17" s="4">
        <v>93990.810745917057</v>
      </c>
      <c r="G17" s="4">
        <v>99055.462103269383</v>
      </c>
      <c r="H17" s="4">
        <v>96523.13642459322</v>
      </c>
      <c r="I17" s="4">
        <v>9.4041456802822889</v>
      </c>
      <c r="J17" s="4">
        <v>9.9108837199522952</v>
      </c>
      <c r="K17" s="4">
        <v>9.657514700117293</v>
      </c>
    </row>
    <row r="18" spans="1:13" ht="15.75" x14ac:dyDescent="0.25">
      <c r="A18" s="1" t="s">
        <v>22</v>
      </c>
      <c r="B18" s="3">
        <v>33607</v>
      </c>
      <c r="C18" s="4">
        <v>9.9190630425414913E-2</v>
      </c>
      <c r="D18" s="3">
        <v>29208</v>
      </c>
      <c r="E18" s="4">
        <v>9.9004613732360885E-2</v>
      </c>
      <c r="F18" s="4">
        <v>338812.24321152328</v>
      </c>
      <c r="G18" s="4">
        <v>295016.55426845024</v>
      </c>
      <c r="H18" s="4">
        <v>316914.39873998676</v>
      </c>
      <c r="I18" s="4">
        <v>33.89948089752815</v>
      </c>
      <c r="J18" s="4">
        <v>29.517552114060578</v>
      </c>
      <c r="K18" s="4">
        <v>31.708516505794364</v>
      </c>
    </row>
    <row r="19" spans="1:13" ht="15.75" x14ac:dyDescent="0.25">
      <c r="A19" s="1" t="s">
        <v>23</v>
      </c>
      <c r="B19" s="3">
        <v>15110</v>
      </c>
      <c r="C19" s="4">
        <v>0.10241533695623846</v>
      </c>
      <c r="D19" s="3">
        <v>15110</v>
      </c>
      <c r="E19" s="4">
        <v>9.7213354368885299E-2</v>
      </c>
      <c r="F19" s="4">
        <v>147536.49647665978</v>
      </c>
      <c r="G19" s="4">
        <v>155431.32009069115</v>
      </c>
      <c r="H19" s="4">
        <v>151483.90828367547</v>
      </c>
      <c r="I19" s="4">
        <v>14.761599511846256</v>
      </c>
      <c r="J19" s="4">
        <v>15.551507278331917</v>
      </c>
      <c r="K19" s="4">
        <v>15.156553395089087</v>
      </c>
    </row>
    <row r="20" spans="1:13" ht="15.75" x14ac:dyDescent="0.25">
      <c r="A20" s="1" t="s">
        <v>24</v>
      </c>
      <c r="B20" s="3">
        <v>16919</v>
      </c>
      <c r="C20" s="4">
        <v>9.6523569142935792E-2</v>
      </c>
      <c r="D20" s="3">
        <v>17855</v>
      </c>
      <c r="E20" s="4">
        <v>9.8389822603470872E-2</v>
      </c>
      <c r="F20" s="4">
        <v>175283.61363166853</v>
      </c>
      <c r="G20" s="4">
        <v>181472.02147074643</v>
      </c>
      <c r="H20" s="4">
        <v>178377.8175512075</v>
      </c>
      <c r="I20" s="4">
        <v>17.537806354438018</v>
      </c>
      <c r="J20" s="4">
        <v>18.156980594832763</v>
      </c>
      <c r="K20" s="4">
        <v>17.847393474635389</v>
      </c>
    </row>
    <row r="21" spans="1:13" ht="15.75" x14ac:dyDescent="0.25">
      <c r="A21" s="1" t="s">
        <v>25</v>
      </c>
      <c r="B21" s="3">
        <v>23043</v>
      </c>
      <c r="C21" s="4">
        <v>0.10241249691738175</v>
      </c>
      <c r="D21" s="3">
        <v>23318</v>
      </c>
      <c r="E21" s="4">
        <v>9.5247833314052621E-2</v>
      </c>
      <c r="F21" s="4">
        <v>225001.83760375707</v>
      </c>
      <c r="G21" s="4">
        <v>244813.96782135224</v>
      </c>
      <c r="H21" s="4">
        <v>234907.90271255467</v>
      </c>
      <c r="I21" s="4">
        <v>22.512307770989896</v>
      </c>
      <c r="J21" s="4">
        <v>24.494588350595187</v>
      </c>
      <c r="K21" s="4">
        <v>23.503448060792543</v>
      </c>
    </row>
    <row r="22" spans="1:13" ht="15.75" x14ac:dyDescent="0.25">
      <c r="A22" s="1" t="s">
        <v>26</v>
      </c>
      <c r="B22" s="3">
        <v>16235</v>
      </c>
      <c r="C22" s="4">
        <v>0.10096932238192376</v>
      </c>
      <c r="D22" s="3">
        <v>13590</v>
      </c>
      <c r="E22" s="4">
        <v>9.9307166314149709E-2</v>
      </c>
      <c r="F22" s="4">
        <v>160791.41284706199</v>
      </c>
      <c r="G22" s="4">
        <v>136848.12994269919</v>
      </c>
      <c r="H22" s="4">
        <v>148819.7713948806</v>
      </c>
      <c r="I22" s="4">
        <v>16.087805377483349</v>
      </c>
      <c r="J22" s="4">
        <v>13.692186925956996</v>
      </c>
      <c r="K22" s="4">
        <v>14.889996151720172</v>
      </c>
    </row>
    <row r="23" spans="1:13" ht="15.75" x14ac:dyDescent="0.25">
      <c r="A23" s="1" t="s">
        <v>27</v>
      </c>
      <c r="B23" s="3">
        <v>6993</v>
      </c>
      <c r="C23" s="4">
        <v>9.6639391466834312E-2</v>
      </c>
      <c r="D23" s="3">
        <v>6665</v>
      </c>
      <c r="E23" s="4">
        <v>9.8517402319046779E-2</v>
      </c>
      <c r="F23" s="4">
        <v>72361.796715161734</v>
      </c>
      <c r="G23" s="4">
        <v>67653.022137302411</v>
      </c>
      <c r="H23" s="4">
        <v>70007.409426232072</v>
      </c>
      <c r="I23" s="4">
        <v>7.2400788182999491</v>
      </c>
      <c r="J23" s="4">
        <v>6.7689476326619697</v>
      </c>
      <c r="K23" s="4">
        <v>7.0045132254809594</v>
      </c>
    </row>
    <row r="24" spans="1:13" x14ac:dyDescent="0.25">
      <c r="A24" s="79" t="s">
        <v>329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3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6" spans="1:13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9" spans="1:13" x14ac:dyDescent="0.25">
      <c r="A29" s="78" t="s">
        <v>28</v>
      </c>
      <c r="B29" s="78"/>
    </row>
    <row r="30" spans="1:13" x14ac:dyDescent="0.25">
      <c r="A30" s="78"/>
      <c r="B30" s="78"/>
    </row>
    <row r="31" spans="1:13" x14ac:dyDescent="0.25">
      <c r="A31" s="70" t="s">
        <v>29</v>
      </c>
      <c r="B31" s="70"/>
    </row>
    <row r="32" spans="1:13" x14ac:dyDescent="0.25">
      <c r="A32" s="5" t="s">
        <v>30</v>
      </c>
      <c r="B32" s="5" t="s">
        <v>3</v>
      </c>
      <c r="C32" s="5" t="s">
        <v>4</v>
      </c>
      <c r="D32" s="5" t="s">
        <v>5</v>
      </c>
      <c r="E32" s="5" t="s">
        <v>6</v>
      </c>
      <c r="F32" s="5" t="s">
        <v>7</v>
      </c>
      <c r="G32" s="5" t="s">
        <v>8</v>
      </c>
      <c r="H32" s="5" t="s">
        <v>9</v>
      </c>
      <c r="I32" s="5" t="s">
        <v>10</v>
      </c>
      <c r="J32" s="5" t="s">
        <v>11</v>
      </c>
      <c r="K32" s="5" t="s">
        <v>31</v>
      </c>
      <c r="L32" s="6" t="s">
        <v>32</v>
      </c>
      <c r="M32" s="6" t="s">
        <v>33</v>
      </c>
    </row>
    <row r="33" spans="1:14" x14ac:dyDescent="0.25">
      <c r="A33" s="7" t="s">
        <v>34</v>
      </c>
      <c r="B33" s="7">
        <v>101</v>
      </c>
      <c r="C33" s="8">
        <v>9.6747266640773308E-2</v>
      </c>
      <c r="D33" s="7">
        <v>94</v>
      </c>
      <c r="E33" s="8">
        <v>9.6829811524111395E-2</v>
      </c>
      <c r="F33" s="7">
        <v>1043.9571422210538</v>
      </c>
      <c r="G33" s="7">
        <v>970.77541018029603</v>
      </c>
      <c r="H33" s="7">
        <v>1007.366276200675</v>
      </c>
      <c r="I33" s="7">
        <v>1.0363232985705884</v>
      </c>
      <c r="J33" s="7">
        <v>0.96367670142941164</v>
      </c>
      <c r="K33" s="7">
        <v>1</v>
      </c>
      <c r="L33" s="7">
        <v>5.1368901468653312E-2</v>
      </c>
      <c r="M33" s="7">
        <v>5.1368901468653316</v>
      </c>
    </row>
    <row r="34" spans="1:14" x14ac:dyDescent="0.25">
      <c r="A34" s="7" t="s">
        <v>35</v>
      </c>
      <c r="B34" s="7">
        <v>1217</v>
      </c>
      <c r="C34" s="8">
        <v>9.6528734527313392E-2</v>
      </c>
      <c r="D34" s="7">
        <v>1201</v>
      </c>
      <c r="E34" s="8">
        <v>9.9390128061005001E-2</v>
      </c>
      <c r="F34" s="7">
        <v>12607.644821611564</v>
      </c>
      <c r="G34" s="7">
        <v>12083.695065397584</v>
      </c>
      <c r="H34" s="7">
        <v>12345.669943504574</v>
      </c>
      <c r="I34" s="7">
        <v>12.515452541415062</v>
      </c>
      <c r="J34" s="7">
        <v>11.995334121141871</v>
      </c>
      <c r="K34" s="7">
        <v>12.255393331278466</v>
      </c>
      <c r="L34" s="7">
        <v>0.36777926199520772</v>
      </c>
      <c r="M34" s="7">
        <v>3.0009584519539976</v>
      </c>
    </row>
    <row r="35" spans="1:14" x14ac:dyDescent="0.25">
      <c r="A35" s="9" t="s">
        <v>36</v>
      </c>
      <c r="B35" s="7">
        <v>21664</v>
      </c>
      <c r="C35" s="8">
        <v>9.9300708667353604E-2</v>
      </c>
      <c r="D35" s="7">
        <v>20681</v>
      </c>
      <c r="E35" s="8">
        <v>9.63483696990005E-2</v>
      </c>
      <c r="F35" s="7">
        <v>218165.61322409092</v>
      </c>
      <c r="G35" s="7">
        <v>214648.15714691373</v>
      </c>
      <c r="H35" s="7">
        <v>216406.88518550232</v>
      </c>
      <c r="I35" s="7">
        <v>216.57029660245513</v>
      </c>
      <c r="J35" s="7">
        <v>213.07856160965449</v>
      </c>
      <c r="K35" s="7">
        <v>214.82442910605482</v>
      </c>
      <c r="L35" s="7">
        <v>2.4690294915156965</v>
      </c>
      <c r="M35" s="7">
        <v>1.1493243584028252</v>
      </c>
    </row>
    <row r="36" spans="1:14" x14ac:dyDescent="0.25">
      <c r="A36" s="9" t="s">
        <v>37</v>
      </c>
      <c r="B36" s="7">
        <v>19218</v>
      </c>
      <c r="C36" s="8">
        <v>9.8060773590203529E-2</v>
      </c>
      <c r="D36" s="7">
        <v>17269</v>
      </c>
      <c r="E36" s="8">
        <v>9.5582427613884413E-2</v>
      </c>
      <c r="F36" s="7">
        <v>195980.50572507331</v>
      </c>
      <c r="G36" s="7">
        <v>180671.28478636261</v>
      </c>
      <c r="H36" s="7">
        <v>188325.89525571797</v>
      </c>
      <c r="I36" s="7">
        <v>194.54741572670287</v>
      </c>
      <c r="J36" s="7">
        <v>179.35014210300159</v>
      </c>
      <c r="K36" s="7">
        <v>186.94877891485223</v>
      </c>
      <c r="L36" s="7">
        <v>10.74609523486663</v>
      </c>
      <c r="M36" s="7">
        <v>5.7481494649189715</v>
      </c>
    </row>
    <row r="37" spans="1:14" x14ac:dyDescent="0.25">
      <c r="A37" s="9" t="s">
        <v>38</v>
      </c>
      <c r="B37" s="7">
        <v>16131</v>
      </c>
      <c r="C37" s="8">
        <v>9.4836796993153186E-2</v>
      </c>
      <c r="D37" s="7">
        <v>14439</v>
      </c>
      <c r="E37" s="8">
        <v>9.778429828921277E-2</v>
      </c>
      <c r="F37" s="7">
        <v>170092.20588886601</v>
      </c>
      <c r="G37" s="7">
        <v>147661.74378318223</v>
      </c>
      <c r="H37" s="7">
        <v>158876.97483602411</v>
      </c>
      <c r="I37" s="7">
        <v>168.84842177800118</v>
      </c>
      <c r="J37" s="7">
        <v>146.58198042929808</v>
      </c>
      <c r="K37" s="7">
        <v>157.71520110364963</v>
      </c>
      <c r="L37" s="7">
        <v>15.744751670560495</v>
      </c>
      <c r="M37" s="7">
        <v>9.9830273558812657</v>
      </c>
    </row>
    <row r="38" spans="1:14" x14ac:dyDescent="0.25">
      <c r="A38" s="9" t="s">
        <v>39</v>
      </c>
      <c r="B38" s="7">
        <v>4416</v>
      </c>
      <c r="C38" s="8">
        <v>9.6627559083157483E-2</v>
      </c>
      <c r="D38" s="7">
        <v>4346</v>
      </c>
      <c r="E38" s="8">
        <v>9.6322997743424052E-2</v>
      </c>
      <c r="F38" s="7">
        <v>45701.247572647459</v>
      </c>
      <c r="G38" s="7">
        <v>45119.027665401954</v>
      </c>
      <c r="H38" s="7">
        <v>45410.13761902471</v>
      </c>
      <c r="I38" s="7">
        <v>45.367061268927593</v>
      </c>
      <c r="J38" s="7">
        <v>44.789098792914032</v>
      </c>
      <c r="K38" s="7">
        <v>45.078080030920816</v>
      </c>
      <c r="L38" s="7">
        <v>0.40868118606055592</v>
      </c>
      <c r="M38" s="7">
        <v>0.90660734836138879</v>
      </c>
    </row>
    <row r="39" spans="1:14" x14ac:dyDescent="0.25">
      <c r="A39" s="9" t="s">
        <v>40</v>
      </c>
      <c r="B39" s="7">
        <v>2766</v>
      </c>
      <c r="C39" s="8">
        <v>0.10358610090135739</v>
      </c>
      <c r="D39" s="7">
        <v>2592</v>
      </c>
      <c r="E39" s="8">
        <v>9.5674703657130641E-2</v>
      </c>
      <c r="F39" s="7">
        <v>26702.424127673235</v>
      </c>
      <c r="G39" s="7">
        <v>27091.800663307495</v>
      </c>
      <c r="H39" s="7">
        <v>26897.112395490367</v>
      </c>
      <c r="I39" s="7">
        <v>26.507165028774409</v>
      </c>
      <c r="J39" s="7">
        <v>26.893694283161217</v>
      </c>
      <c r="K39" s="7">
        <v>26.700429655967813</v>
      </c>
      <c r="L39" s="7">
        <v>0.27331745690389198</v>
      </c>
      <c r="M39" s="7">
        <v>1.0236444148111405</v>
      </c>
    </row>
    <row r="40" spans="1:14" x14ac:dyDescent="0.25">
      <c r="A40" s="9" t="s">
        <v>41</v>
      </c>
      <c r="B40" s="7">
        <v>3388</v>
      </c>
      <c r="C40" s="8">
        <v>9.6864285460213181E-2</v>
      </c>
      <c r="D40" s="7">
        <v>3543</v>
      </c>
      <c r="E40" s="8">
        <v>9.841116779582916E-2</v>
      </c>
      <c r="F40" s="7">
        <v>34976.77171625464</v>
      </c>
      <c r="G40" s="7">
        <v>36002.011553714729</v>
      </c>
      <c r="H40" s="7">
        <v>35489.391634984684</v>
      </c>
      <c r="I40" s="7">
        <v>34.72100718734702</v>
      </c>
      <c r="J40" s="7">
        <v>35.738750049781153</v>
      </c>
      <c r="K40" s="7">
        <v>35.229878618564086</v>
      </c>
      <c r="L40" s="7">
        <v>0.71965287953138313</v>
      </c>
      <c r="M40" s="7">
        <v>2.042734484904436</v>
      </c>
    </row>
    <row r="41" spans="1:14" x14ac:dyDescent="0.25">
      <c r="A41" s="9" t="s">
        <v>42</v>
      </c>
      <c r="B41" s="7">
        <v>3405</v>
      </c>
      <c r="C41" s="8">
        <v>0.11022175459574814</v>
      </c>
      <c r="D41" s="7">
        <v>3696</v>
      </c>
      <c r="E41" s="8">
        <v>9.6744545648000918E-2</v>
      </c>
      <c r="F41" s="7">
        <v>30892.268159659197</v>
      </c>
      <c r="G41" s="7">
        <v>38203.704149355035</v>
      </c>
      <c r="H41" s="7">
        <v>34547.986154507118</v>
      </c>
      <c r="I41" s="7">
        <v>30.666371199332492</v>
      </c>
      <c r="J41" s="7">
        <v>37.924342964350501</v>
      </c>
      <c r="K41" s="7">
        <v>34.295357081841495</v>
      </c>
      <c r="L41" s="7">
        <v>5.1321610527047268</v>
      </c>
      <c r="M41" s="7">
        <v>14.964594304871879</v>
      </c>
    </row>
    <row r="42" spans="1:14" x14ac:dyDescent="0.25">
      <c r="A42" s="9" t="s">
        <v>43</v>
      </c>
      <c r="B42" s="7">
        <v>3128</v>
      </c>
      <c r="C42" s="8">
        <v>0.10752165489524368</v>
      </c>
      <c r="D42" s="7">
        <v>3578</v>
      </c>
      <c r="E42" s="8">
        <v>9.6578597318155726E-2</v>
      </c>
      <c r="F42" s="7">
        <v>29091.814137789745</v>
      </c>
      <c r="G42" s="7">
        <v>37047.545722921517</v>
      </c>
      <c r="H42" s="7">
        <v>33069.679930355633</v>
      </c>
      <c r="I42" s="7">
        <v>28.87908283718884</v>
      </c>
      <c r="J42" s="7">
        <v>36.776638843468056</v>
      </c>
      <c r="K42" s="7">
        <v>32.827860840328448</v>
      </c>
      <c r="L42" s="7">
        <v>5.5844154068405683</v>
      </c>
      <c r="M42" s="7">
        <v>17.011207138968409</v>
      </c>
    </row>
    <row r="43" spans="1:14" x14ac:dyDescent="0.25">
      <c r="A43" s="7" t="s">
        <v>44</v>
      </c>
      <c r="B43" s="7">
        <v>3978</v>
      </c>
      <c r="C43" s="8">
        <v>9.7929789665427758E-2</v>
      </c>
      <c r="D43" s="7">
        <v>4012</v>
      </c>
      <c r="E43" s="8">
        <v>9.8508600305248162E-2</v>
      </c>
      <c r="F43" s="7">
        <v>40620.938874581865</v>
      </c>
      <c r="G43" s="7">
        <v>40727.408445232533</v>
      </c>
      <c r="H43" s="7">
        <v>40674.173659907203</v>
      </c>
      <c r="I43" s="7">
        <v>40.323901875875251</v>
      </c>
      <c r="J43" s="7">
        <v>40.429592897270389</v>
      </c>
      <c r="K43" s="7">
        <v>40.376747386572816</v>
      </c>
      <c r="L43" s="7">
        <v>7.4734837939034779E-2</v>
      </c>
      <c r="M43" s="7">
        <v>0.18509375513463885</v>
      </c>
    </row>
    <row r="45" spans="1:14" x14ac:dyDescent="0.25">
      <c r="A45" s="70" t="s">
        <v>45</v>
      </c>
      <c r="B45" s="70"/>
    </row>
    <row r="46" spans="1:14" x14ac:dyDescent="0.25">
      <c r="A46" s="5" t="s">
        <v>30</v>
      </c>
      <c r="B46" s="5" t="s">
        <v>3</v>
      </c>
      <c r="C46" s="5" t="s">
        <v>4</v>
      </c>
      <c r="D46" s="5" t="s">
        <v>5</v>
      </c>
      <c r="E46" s="5" t="s">
        <v>6</v>
      </c>
      <c r="F46" s="5" t="s">
        <v>7</v>
      </c>
      <c r="G46" s="5" t="s">
        <v>8</v>
      </c>
      <c r="H46" s="5" t="s">
        <v>9</v>
      </c>
      <c r="I46" s="5" t="s">
        <v>10</v>
      </c>
      <c r="J46" s="5" t="s">
        <v>11</v>
      </c>
      <c r="K46" s="5" t="s">
        <v>31</v>
      </c>
      <c r="L46" s="6" t="s">
        <v>32</v>
      </c>
      <c r="M46" s="6" t="s">
        <v>33</v>
      </c>
      <c r="N46" s="10"/>
    </row>
    <row r="47" spans="1:14" x14ac:dyDescent="0.25">
      <c r="A47" s="7" t="s">
        <v>34</v>
      </c>
      <c r="B47" s="7">
        <v>101</v>
      </c>
      <c r="C47" s="8">
        <v>0.10047649184380195</v>
      </c>
      <c r="D47" s="7">
        <v>100</v>
      </c>
      <c r="E47" s="8">
        <v>9.8724486619739565E-2</v>
      </c>
      <c r="F47" s="7">
        <v>1005.2102551212863</v>
      </c>
      <c r="G47" s="7">
        <v>1012.9199292286357</v>
      </c>
      <c r="H47" s="7">
        <v>1009.065092174961</v>
      </c>
      <c r="I47" s="7">
        <v>0.99617979347064134</v>
      </c>
      <c r="J47" s="7">
        <v>1.0038202065293587</v>
      </c>
      <c r="K47" s="7">
        <v>1</v>
      </c>
      <c r="L47" s="7">
        <v>5.4025878848852687E-3</v>
      </c>
      <c r="M47" s="7">
        <v>0.54025878848852682</v>
      </c>
      <c r="N47" s="10"/>
    </row>
    <row r="48" spans="1:14" x14ac:dyDescent="0.25">
      <c r="A48" s="7" t="s">
        <v>35</v>
      </c>
      <c r="B48" s="7">
        <v>1278</v>
      </c>
      <c r="C48" s="8">
        <v>9.5363576585954901E-2</v>
      </c>
      <c r="D48" s="7">
        <v>1193</v>
      </c>
      <c r="E48" s="8">
        <v>0.1004499628088156</v>
      </c>
      <c r="F48" s="7">
        <v>13401.343004874496</v>
      </c>
      <c r="G48" s="7">
        <v>11876.559897494566</v>
      </c>
      <c r="H48" s="7">
        <v>12638.95145118453</v>
      </c>
      <c r="I48" s="7">
        <v>13.280949969232358</v>
      </c>
      <c r="J48" s="7">
        <v>11.769864986505052</v>
      </c>
      <c r="K48" s="7">
        <v>12.525407477868704</v>
      </c>
      <c r="L48" s="7">
        <v>1.0684984382356353</v>
      </c>
      <c r="M48" s="7">
        <v>8.5306481256085149</v>
      </c>
      <c r="N48" s="11"/>
    </row>
    <row r="49" spans="1:14" x14ac:dyDescent="0.25">
      <c r="A49" s="9" t="s">
        <v>36</v>
      </c>
      <c r="B49" s="7">
        <v>20876</v>
      </c>
      <c r="C49" s="8">
        <v>9.5118630436950888E-2</v>
      </c>
      <c r="D49" s="7">
        <v>20549</v>
      </c>
      <c r="E49" s="8">
        <v>9.5200866321351205E-2</v>
      </c>
      <c r="F49" s="7">
        <v>219473.30301225896</v>
      </c>
      <c r="G49" s="7">
        <v>215848.87610829825</v>
      </c>
      <c r="H49" s="7">
        <v>217661.0895602786</v>
      </c>
      <c r="I49" s="7">
        <v>217.50163068192299</v>
      </c>
      <c r="J49" s="7">
        <v>213.90976437709568</v>
      </c>
      <c r="K49" s="7">
        <v>215.70569752950934</v>
      </c>
      <c r="L49" s="7">
        <v>2.5398330212588549</v>
      </c>
      <c r="M49" s="7">
        <v>1.1774529140155867</v>
      </c>
      <c r="N49" s="11"/>
    </row>
    <row r="50" spans="1:14" x14ac:dyDescent="0.25">
      <c r="A50" s="9" t="s">
        <v>37</v>
      </c>
      <c r="B50" s="7">
        <v>16498</v>
      </c>
      <c r="C50" s="8">
        <v>9.8658889554257292E-2</v>
      </c>
      <c r="D50" s="7">
        <v>16009</v>
      </c>
      <c r="E50" s="8">
        <v>0.11045571316920565</v>
      </c>
      <c r="F50" s="7">
        <v>167222.64029666534</v>
      </c>
      <c r="G50" s="7">
        <v>144935.91631132763</v>
      </c>
      <c r="H50" s="7">
        <v>156079.27830399649</v>
      </c>
      <c r="I50" s="7">
        <v>165.7203698685384</v>
      </c>
      <c r="J50" s="7">
        <v>143.63386211183817</v>
      </c>
      <c r="K50" s="7">
        <v>154.67711599018827</v>
      </c>
      <c r="L50" s="7">
        <v>15.617519407492013</v>
      </c>
      <c r="M50" s="7">
        <v>10.096851953512431</v>
      </c>
      <c r="N50" s="11"/>
    </row>
    <row r="51" spans="1:14" x14ac:dyDescent="0.25">
      <c r="A51" s="9" t="s">
        <v>38</v>
      </c>
      <c r="B51" s="7">
        <v>12740</v>
      </c>
      <c r="C51" s="8">
        <v>9.5807724217891216E-2</v>
      </c>
      <c r="D51" s="7">
        <v>12850</v>
      </c>
      <c r="E51" s="8">
        <v>9.527046269587397E-2</v>
      </c>
      <c r="F51" s="7">
        <v>132974.66466300763</v>
      </c>
      <c r="G51" s="7">
        <v>134879.16019700948</v>
      </c>
      <c r="H51" s="7">
        <v>133926.91243000855</v>
      </c>
      <c r="I51" s="7">
        <v>131.78006621593769</v>
      </c>
      <c r="J51" s="7">
        <v>133.66745242002969</v>
      </c>
      <c r="K51" s="7">
        <v>132.72375931798371</v>
      </c>
      <c r="L51" s="7">
        <v>1.3345835836313875</v>
      </c>
      <c r="M51" s="7">
        <v>1.0055347968512185</v>
      </c>
      <c r="N51" s="11"/>
    </row>
    <row r="52" spans="1:14" x14ac:dyDescent="0.25">
      <c r="A52" s="9" t="s">
        <v>39</v>
      </c>
      <c r="B52" s="7">
        <v>4123</v>
      </c>
      <c r="C52" s="8">
        <v>9.7296348860629586E-2</v>
      </c>
      <c r="D52" s="7">
        <v>4212</v>
      </c>
      <c r="E52" s="8">
        <v>9.5177368765378995E-2</v>
      </c>
      <c r="F52" s="7">
        <v>42375.690848439932</v>
      </c>
      <c r="G52" s="7">
        <v>44254.217726726289</v>
      </c>
      <c r="H52" s="7">
        <v>43314.95428758311</v>
      </c>
      <c r="I52" s="7">
        <v>41.995002281867109</v>
      </c>
      <c r="J52" s="7">
        <v>43.856653123674882</v>
      </c>
      <c r="K52" s="7">
        <v>42.925827702770995</v>
      </c>
      <c r="L52" s="7">
        <v>1.3163859344439208</v>
      </c>
      <c r="M52" s="7">
        <v>3.0666524209128858</v>
      </c>
      <c r="N52" s="11"/>
    </row>
    <row r="53" spans="1:14" x14ac:dyDescent="0.25">
      <c r="A53" s="9" t="s">
        <v>40</v>
      </c>
      <c r="B53" s="7">
        <v>2589</v>
      </c>
      <c r="C53" s="8">
        <v>0.10562532337895732</v>
      </c>
      <c r="D53" s="7">
        <v>2669</v>
      </c>
      <c r="E53" s="8">
        <v>9.6071170853788024E-2</v>
      </c>
      <c r="F53" s="7">
        <v>24511.167560749742</v>
      </c>
      <c r="G53" s="7">
        <v>27781.487164989237</v>
      </c>
      <c r="H53" s="7">
        <v>26146.327362869488</v>
      </c>
      <c r="I53" s="7">
        <v>24.290967699534463</v>
      </c>
      <c r="J53" s="7">
        <v>27.5319078822838</v>
      </c>
      <c r="K53" s="7">
        <v>25.911437790909133</v>
      </c>
      <c r="L53" s="7">
        <v>2.2916907806420252</v>
      </c>
      <c r="M53" s="7">
        <v>8.8443211802243216</v>
      </c>
      <c r="N53" s="11"/>
    </row>
    <row r="54" spans="1:14" x14ac:dyDescent="0.25">
      <c r="A54" s="9" t="s">
        <v>41</v>
      </c>
      <c r="B54" s="7">
        <v>3498</v>
      </c>
      <c r="C54" s="8">
        <v>9.8958712535159032E-2</v>
      </c>
      <c r="D54" s="7">
        <v>3549</v>
      </c>
      <c r="E54" s="8">
        <v>9.5124052103693402E-2</v>
      </c>
      <c r="F54" s="7">
        <v>35348.075074816639</v>
      </c>
      <c r="G54" s="7">
        <v>37309.17598139411</v>
      </c>
      <c r="H54" s="7">
        <v>36328.625528105375</v>
      </c>
      <c r="I54" s="7">
        <v>35.030520180444078</v>
      </c>
      <c r="J54" s="7">
        <v>36.974003234000591</v>
      </c>
      <c r="K54" s="7">
        <v>36.002261707222331</v>
      </c>
      <c r="L54" s="7">
        <v>1.3742500462909482</v>
      </c>
      <c r="M54" s="7">
        <v>3.817121428277555</v>
      </c>
      <c r="N54" s="11"/>
    </row>
    <row r="55" spans="1:14" x14ac:dyDescent="0.25">
      <c r="A55" s="9" t="s">
        <v>42</v>
      </c>
      <c r="B55" s="7">
        <v>3838</v>
      </c>
      <c r="C55" s="8">
        <v>9.5541723826916933E-2</v>
      </c>
      <c r="D55" s="7">
        <v>3846</v>
      </c>
      <c r="E55" s="8">
        <v>0.10749376228292659</v>
      </c>
      <c r="F55" s="7">
        <v>40170.931047391481</v>
      </c>
      <c r="G55" s="7">
        <v>35778.82026193502</v>
      </c>
      <c r="H55" s="7">
        <v>37974.87565466325</v>
      </c>
      <c r="I55" s="7">
        <v>39.810049281167956</v>
      </c>
      <c r="J55" s="7">
        <v>35.457395701615809</v>
      </c>
      <c r="K55" s="7">
        <v>37.633722491391879</v>
      </c>
      <c r="L55" s="7">
        <v>3.0777908622572228</v>
      </c>
      <c r="M55" s="7">
        <v>8.1782791031666324</v>
      </c>
      <c r="N55" s="10"/>
    </row>
    <row r="56" spans="1:14" x14ac:dyDescent="0.25">
      <c r="A56" s="9" t="s">
        <v>43</v>
      </c>
      <c r="B56" s="7">
        <v>3960</v>
      </c>
      <c r="C56" s="8">
        <v>9.5157487210967479E-2</v>
      </c>
      <c r="D56" s="7">
        <v>3676</v>
      </c>
      <c r="E56" s="8">
        <v>9.6325716096338096E-2</v>
      </c>
      <c r="F56" s="7">
        <v>41615.222470309054</v>
      </c>
      <c r="G56" s="7">
        <v>38162.187097820562</v>
      </c>
      <c r="H56" s="7">
        <v>39888.704784064808</v>
      </c>
      <c r="I56" s="7">
        <v>41.241365688917739</v>
      </c>
      <c r="J56" s="7">
        <v>37.819351193256473</v>
      </c>
      <c r="K56" s="7">
        <v>39.530358441087103</v>
      </c>
      <c r="L56" s="7">
        <v>2.4197296552007441</v>
      </c>
      <c r="M56" s="7">
        <v>6.1211933071816595</v>
      </c>
      <c r="N56" s="10"/>
    </row>
    <row r="57" spans="1:14" x14ac:dyDescent="0.25">
      <c r="A57" s="7" t="s">
        <v>44</v>
      </c>
      <c r="B57" s="7">
        <v>4390</v>
      </c>
      <c r="C57" s="8">
        <v>9.8271886376624415E-2</v>
      </c>
      <c r="D57" s="7">
        <v>4311</v>
      </c>
      <c r="E57" s="8">
        <v>0.10266660036888889</v>
      </c>
      <c r="F57" s="7">
        <v>44671.982617444024</v>
      </c>
      <c r="G57" s="7">
        <v>41990.286855805585</v>
      </c>
      <c r="H57" s="7">
        <v>43331.134736624808</v>
      </c>
      <c r="I57" s="7">
        <v>44.270664958944373</v>
      </c>
      <c r="J57" s="7">
        <v>41.613060625552706</v>
      </c>
      <c r="K57" s="7">
        <v>42.941862792248543</v>
      </c>
      <c r="L57" s="7">
        <v>1.879210045852002</v>
      </c>
      <c r="M57" s="7">
        <v>4.3761726288949419</v>
      </c>
    </row>
    <row r="58" spans="1:14" x14ac:dyDescent="0.25">
      <c r="A58" s="70" t="s">
        <v>46</v>
      </c>
      <c r="B58" s="70"/>
    </row>
    <row r="59" spans="1:14" x14ac:dyDescent="0.25">
      <c r="A59" s="5" t="s">
        <v>30</v>
      </c>
      <c r="B59" s="5" t="s">
        <v>3</v>
      </c>
      <c r="C59" s="5" t="s">
        <v>4</v>
      </c>
      <c r="D59" s="5" t="s">
        <v>5</v>
      </c>
      <c r="E59" s="5" t="s">
        <v>6</v>
      </c>
      <c r="F59" s="5" t="s">
        <v>7</v>
      </c>
      <c r="G59" s="5" t="s">
        <v>8</v>
      </c>
      <c r="H59" s="5" t="s">
        <v>9</v>
      </c>
      <c r="I59" s="5" t="s">
        <v>10</v>
      </c>
      <c r="J59" s="5" t="s">
        <v>11</v>
      </c>
      <c r="K59" s="5" t="s">
        <v>31</v>
      </c>
      <c r="L59" s="6" t="s">
        <v>32</v>
      </c>
      <c r="M59" s="6" t="s">
        <v>33</v>
      </c>
    </row>
    <row r="60" spans="1:14" x14ac:dyDescent="0.25">
      <c r="A60" s="7" t="s">
        <v>34</v>
      </c>
      <c r="B60" s="7">
        <v>98</v>
      </c>
      <c r="C60" s="8">
        <v>0.11122116994047471</v>
      </c>
      <c r="D60" s="7">
        <v>99</v>
      </c>
      <c r="E60" s="8">
        <v>0.11195979730106778</v>
      </c>
      <c r="F60" s="7">
        <v>881.12721752926495</v>
      </c>
      <c r="G60" s="7">
        <v>884.24597388098186</v>
      </c>
      <c r="H60" s="7">
        <v>882.68659570512341</v>
      </c>
      <c r="I60" s="7">
        <v>0.99823337276962643</v>
      </c>
      <c r="J60" s="7">
        <v>1.0017666272303736</v>
      </c>
      <c r="K60" s="7">
        <v>1</v>
      </c>
      <c r="L60" s="7">
        <v>2.498388188851927E-3</v>
      </c>
      <c r="M60" s="7">
        <v>0.24983881888519269</v>
      </c>
    </row>
    <row r="61" spans="1:14" x14ac:dyDescent="0.25">
      <c r="A61" s="7" t="s">
        <v>35</v>
      </c>
      <c r="B61" s="7">
        <v>1301</v>
      </c>
      <c r="C61" s="8">
        <v>0.10902212532770723</v>
      </c>
      <c r="D61" s="7">
        <v>1292</v>
      </c>
      <c r="E61" s="8">
        <v>0.10145553955455271</v>
      </c>
      <c r="F61" s="7">
        <v>11933.357528018762</v>
      </c>
      <c r="G61" s="7">
        <v>12734.642244993343</v>
      </c>
      <c r="H61" s="7">
        <v>12333.999886506052</v>
      </c>
      <c r="I61" s="7">
        <v>13.519359630114179</v>
      </c>
      <c r="J61" s="7">
        <v>14.427139040012758</v>
      </c>
      <c r="K61" s="7">
        <v>13.973249335063468</v>
      </c>
      <c r="L61" s="7">
        <v>0.64189697656080758</v>
      </c>
      <c r="M61" s="7">
        <v>4.5937559773593781</v>
      </c>
    </row>
    <row r="62" spans="1:14" x14ac:dyDescent="0.25">
      <c r="A62" s="9" t="s">
        <v>36</v>
      </c>
      <c r="B62" s="7">
        <v>19313</v>
      </c>
      <c r="C62" s="8">
        <v>9.5835781375635767E-2</v>
      </c>
      <c r="D62" s="7">
        <v>19931</v>
      </c>
      <c r="E62" s="8">
        <v>9.9318956027984781E-2</v>
      </c>
      <c r="F62" s="7">
        <v>201521.80868960833</v>
      </c>
      <c r="G62" s="7">
        <v>200676.69654505941</v>
      </c>
      <c r="H62" s="7">
        <v>201099.25261733387</v>
      </c>
      <c r="I62" s="7">
        <v>228.30505149862969</v>
      </c>
      <c r="J62" s="7">
        <v>227.34761977976032</v>
      </c>
      <c r="K62" s="7">
        <v>227.82633563919501</v>
      </c>
      <c r="L62" s="7">
        <v>0.67700646093562555</v>
      </c>
      <c r="M62" s="7">
        <v>0.29715900009373369</v>
      </c>
    </row>
    <row r="63" spans="1:14" x14ac:dyDescent="0.25">
      <c r="A63" s="9" t="s">
        <v>37</v>
      </c>
      <c r="B63" s="7">
        <v>17476</v>
      </c>
      <c r="C63" s="8">
        <v>0.10396311546764521</v>
      </c>
      <c r="D63" s="7">
        <v>15798</v>
      </c>
      <c r="E63" s="8">
        <v>9.9383740350851221E-2</v>
      </c>
      <c r="F63" s="7">
        <v>168098.07902918011</v>
      </c>
      <c r="G63" s="7">
        <v>158959.60389726557</v>
      </c>
      <c r="H63" s="7">
        <v>163528.84146322284</v>
      </c>
      <c r="I63" s="7">
        <v>190.43914323282209</v>
      </c>
      <c r="J63" s="7">
        <v>180.0861196609456</v>
      </c>
      <c r="K63" s="7">
        <v>185.26263144688386</v>
      </c>
      <c r="L63" s="7">
        <v>7.3206931734580385</v>
      </c>
      <c r="M63" s="7">
        <v>3.9515217484951544</v>
      </c>
    </row>
    <row r="64" spans="1:14" x14ac:dyDescent="0.25">
      <c r="A64" s="9" t="s">
        <v>38</v>
      </c>
      <c r="B64" s="7">
        <v>13356</v>
      </c>
      <c r="C64" s="8">
        <v>0.10871434391215459</v>
      </c>
      <c r="D64" s="7">
        <v>12954</v>
      </c>
      <c r="E64" s="8">
        <v>9.5141221161579928E-2</v>
      </c>
      <c r="F64" s="7">
        <v>122854.07352310534</v>
      </c>
      <c r="G64" s="7">
        <v>136155.49434666184</v>
      </c>
      <c r="H64" s="7">
        <v>129504.7839348836</v>
      </c>
      <c r="I64" s="7">
        <v>139.18198613287524</v>
      </c>
      <c r="J64" s="7">
        <v>154.25123142138088</v>
      </c>
      <c r="K64" s="7">
        <v>146.71660877712804</v>
      </c>
      <c r="L64" s="7">
        <v>10.65556553086577</v>
      </c>
      <c r="M64" s="7">
        <v>7.2626852676592728</v>
      </c>
    </row>
    <row r="65" spans="1:14" x14ac:dyDescent="0.25">
      <c r="A65" s="9" t="s">
        <v>39</v>
      </c>
      <c r="B65" s="7">
        <v>4749</v>
      </c>
      <c r="C65" s="8">
        <v>9.7092971361896166E-2</v>
      </c>
      <c r="D65" s="7">
        <v>3940</v>
      </c>
      <c r="E65" s="8">
        <v>9.8321949718263427E-2</v>
      </c>
      <c r="F65" s="7">
        <v>48911.882429666068</v>
      </c>
      <c r="G65" s="7">
        <v>40072.43561879998</v>
      </c>
      <c r="H65" s="7">
        <v>44492.159024233028</v>
      </c>
      <c r="I65" s="7">
        <v>55.412512966273617</v>
      </c>
      <c r="J65" s="7">
        <v>45.398260054904995</v>
      </c>
      <c r="K65" s="7">
        <v>50.40538651058931</v>
      </c>
      <c r="L65" s="7">
        <v>7.0811461421458795</v>
      </c>
      <c r="M65" s="7">
        <v>14.048391714362218</v>
      </c>
    </row>
    <row r="66" spans="1:14" x14ac:dyDescent="0.25">
      <c r="A66" s="9" t="s">
        <v>40</v>
      </c>
      <c r="B66" s="7">
        <v>3343</v>
      </c>
      <c r="C66" s="8">
        <v>9.8821078111653055E-2</v>
      </c>
      <c r="D66" s="7">
        <v>2943</v>
      </c>
      <c r="E66" s="8">
        <v>9.3646444342797203E-2</v>
      </c>
      <c r="F66" s="7">
        <v>33828.815308237274</v>
      </c>
      <c r="G66" s="7">
        <v>31426.713749291008</v>
      </c>
      <c r="H66" s="7">
        <v>32627.764528764143</v>
      </c>
      <c r="I66" s="7">
        <v>38.32483179515549</v>
      </c>
      <c r="J66" s="7">
        <v>35.603479085559421</v>
      </c>
      <c r="K66" s="7">
        <v>36.964155440357459</v>
      </c>
      <c r="L66" s="7">
        <v>1.9242869549557653</v>
      </c>
      <c r="M66" s="7">
        <v>5.2058188048165954</v>
      </c>
    </row>
    <row r="67" spans="1:14" x14ac:dyDescent="0.25">
      <c r="A67" s="9" t="s">
        <v>41</v>
      </c>
      <c r="B67" s="7">
        <v>3350</v>
      </c>
      <c r="C67" s="8">
        <v>0.11410111300937854</v>
      </c>
      <c r="D67" s="7">
        <v>3601</v>
      </c>
      <c r="E67" s="8">
        <v>9.2129871596416682E-2</v>
      </c>
      <c r="F67" s="7">
        <v>29359.923945042032</v>
      </c>
      <c r="G67" s="7">
        <v>39086.128501019833</v>
      </c>
      <c r="H67" s="7">
        <v>34223.026223030931</v>
      </c>
      <c r="I67" s="7">
        <v>33.262002717497047</v>
      </c>
      <c r="J67" s="7">
        <v>44.280867854117979</v>
      </c>
      <c r="K67" s="7">
        <v>38.771435285807513</v>
      </c>
      <c r="L67" s="7">
        <v>7.7915142590846713</v>
      </c>
      <c r="M67" s="7">
        <v>20.096017084868652</v>
      </c>
    </row>
    <row r="68" spans="1:14" x14ac:dyDescent="0.25">
      <c r="A68" s="9" t="s">
        <v>42</v>
      </c>
      <c r="B68" s="7">
        <v>3451</v>
      </c>
      <c r="C68" s="8">
        <v>0.1193395555715568</v>
      </c>
      <c r="D68" s="7">
        <v>3459</v>
      </c>
      <c r="E68" s="8">
        <v>9.8793738717241467E-2</v>
      </c>
      <c r="F68" s="7">
        <v>28917.486607621537</v>
      </c>
      <c r="G68" s="7">
        <v>35012.340305290381</v>
      </c>
      <c r="H68" s="7">
        <v>31964.913456455957</v>
      </c>
      <c r="I68" s="7">
        <v>32.760763274671859</v>
      </c>
      <c r="J68" s="7">
        <v>39.665653104566744</v>
      </c>
      <c r="K68" s="7">
        <v>36.213208189619301</v>
      </c>
      <c r="L68" s="7">
        <v>4.8824944220646991</v>
      </c>
      <c r="M68" s="7">
        <v>13.482634282218307</v>
      </c>
    </row>
    <row r="69" spans="1:14" x14ac:dyDescent="0.25">
      <c r="A69" s="9" t="s">
        <v>43</v>
      </c>
      <c r="B69" s="7">
        <v>3349</v>
      </c>
      <c r="C69" s="8">
        <v>9.5592378008747939E-2</v>
      </c>
      <c r="D69" s="7">
        <v>3498</v>
      </c>
      <c r="E69" s="8">
        <v>9.7312695830220786E-2</v>
      </c>
      <c r="F69" s="7">
        <v>35034.173955726088</v>
      </c>
      <c r="G69" s="7">
        <v>35945.977759190639</v>
      </c>
      <c r="H69" s="7">
        <v>35490.07585745836</v>
      </c>
      <c r="I69" s="7">
        <v>39.690388554886198</v>
      </c>
      <c r="J69" s="7">
        <v>40.723375583239296</v>
      </c>
      <c r="K69" s="7">
        <v>40.206882069062743</v>
      </c>
      <c r="L69" s="7">
        <v>0.73043213262621598</v>
      </c>
      <c r="M69" s="7">
        <v>1.8166843461563715</v>
      </c>
    </row>
    <row r="70" spans="1:14" x14ac:dyDescent="0.25">
      <c r="A70" s="7" t="s">
        <v>47</v>
      </c>
      <c r="B70" s="7">
        <v>4113</v>
      </c>
      <c r="C70" s="8">
        <v>9.7857037884754777E-2</v>
      </c>
      <c r="D70" s="7">
        <v>4343</v>
      </c>
      <c r="E70" s="8">
        <v>9.753525745521191E-2</v>
      </c>
      <c r="F70" s="7">
        <v>42030.702021083423</v>
      </c>
      <c r="G70" s="7">
        <v>44527.487939366962</v>
      </c>
      <c r="H70" s="7">
        <v>43279.094980225193</v>
      </c>
      <c r="I70" s="7">
        <v>47.616789725358537</v>
      </c>
      <c r="J70" s="7">
        <v>50.445410812879423</v>
      </c>
      <c r="K70" s="7">
        <v>49.03110026911898</v>
      </c>
      <c r="L70" s="7">
        <v>2.0001371523932856</v>
      </c>
      <c r="M70" s="7">
        <v>4.0793234119060191</v>
      </c>
    </row>
    <row r="72" spans="1:14" x14ac:dyDescent="0.25">
      <c r="A72" s="71" t="s">
        <v>48</v>
      </c>
      <c r="B72" s="5" t="s">
        <v>49</v>
      </c>
      <c r="C72" s="5" t="s">
        <v>50</v>
      </c>
      <c r="D72" s="5" t="s">
        <v>51</v>
      </c>
      <c r="E72" s="7"/>
      <c r="F72" s="7"/>
    </row>
    <row r="73" spans="1:14" x14ac:dyDescent="0.25">
      <c r="A73" s="72"/>
      <c r="B73" s="5" t="s">
        <v>31</v>
      </c>
      <c r="C73" s="5" t="s">
        <v>31</v>
      </c>
      <c r="D73" s="5" t="s">
        <v>31</v>
      </c>
      <c r="E73" s="6" t="s">
        <v>52</v>
      </c>
      <c r="F73" s="6" t="s">
        <v>53</v>
      </c>
      <c r="H73" s="73" t="s">
        <v>54</v>
      </c>
      <c r="I73" s="74"/>
      <c r="J73" s="74"/>
      <c r="K73" s="74"/>
      <c r="L73" s="74"/>
      <c r="M73" s="74"/>
      <c r="N73" s="75"/>
    </row>
    <row r="74" spans="1:14" x14ac:dyDescent="0.25">
      <c r="A74" s="7" t="s">
        <v>34</v>
      </c>
      <c r="B74" s="7">
        <v>1</v>
      </c>
      <c r="C74" s="7">
        <v>1</v>
      </c>
      <c r="D74" s="7">
        <v>1</v>
      </c>
      <c r="E74" s="7">
        <v>1</v>
      </c>
      <c r="F74" s="7"/>
      <c r="H74" s="12" t="s">
        <v>55</v>
      </c>
      <c r="I74" s="13" t="s">
        <v>56</v>
      </c>
      <c r="J74" s="13"/>
      <c r="K74" s="13"/>
      <c r="L74" s="13"/>
      <c r="M74" s="13"/>
      <c r="N74" s="7"/>
    </row>
    <row r="75" spans="1:14" x14ac:dyDescent="0.25">
      <c r="A75" s="7" t="s">
        <v>35</v>
      </c>
      <c r="B75" s="7">
        <v>12.255393331278466</v>
      </c>
      <c r="C75" s="7">
        <v>12.525407477868704</v>
      </c>
      <c r="D75" s="7">
        <v>13.973249335063468</v>
      </c>
      <c r="E75" s="7">
        <v>12.92</v>
      </c>
      <c r="F75" s="7">
        <v>0.5333</v>
      </c>
      <c r="H75" s="12" t="s">
        <v>57</v>
      </c>
      <c r="I75" s="13" t="s">
        <v>58</v>
      </c>
      <c r="J75" s="13"/>
      <c r="K75" s="13"/>
      <c r="L75" s="13"/>
      <c r="M75" s="13"/>
      <c r="N75" s="7"/>
    </row>
    <row r="76" spans="1:14" x14ac:dyDescent="0.25">
      <c r="A76" s="9" t="s">
        <v>36</v>
      </c>
      <c r="B76" s="7">
        <v>214.82442910605482</v>
      </c>
      <c r="C76" s="7">
        <v>215.70569752950934</v>
      </c>
      <c r="D76" s="7">
        <v>227.82633563919501</v>
      </c>
      <c r="E76" s="7">
        <v>219.5</v>
      </c>
      <c r="F76" s="7">
        <v>4.1950000000000003</v>
      </c>
      <c r="H76" s="12" t="s">
        <v>59</v>
      </c>
      <c r="I76" s="13" t="s">
        <v>60</v>
      </c>
      <c r="J76" s="13"/>
      <c r="K76" s="13"/>
      <c r="L76" s="13"/>
      <c r="M76" s="13"/>
      <c r="N76" s="7"/>
    </row>
    <row r="77" spans="1:14" x14ac:dyDescent="0.25">
      <c r="A77" s="9" t="s">
        <v>37</v>
      </c>
      <c r="B77" s="7">
        <v>186.94877891485223</v>
      </c>
      <c r="C77" s="7">
        <v>154.67711599018827</v>
      </c>
      <c r="D77" s="7">
        <v>185.26263144688386</v>
      </c>
      <c r="E77" s="7">
        <v>175.6</v>
      </c>
      <c r="F77" s="7">
        <v>10.49</v>
      </c>
      <c r="H77" s="12" t="s">
        <v>61</v>
      </c>
      <c r="I77" s="13">
        <v>11</v>
      </c>
      <c r="J77" s="13"/>
      <c r="K77" s="13"/>
      <c r="L77" s="13"/>
      <c r="M77" s="13"/>
      <c r="N77" s="7"/>
    </row>
    <row r="78" spans="1:14" x14ac:dyDescent="0.25">
      <c r="A78" s="9" t="s">
        <v>38</v>
      </c>
      <c r="B78" s="7">
        <v>157.71520110364963</v>
      </c>
      <c r="C78" s="7">
        <v>132.72375931798371</v>
      </c>
      <c r="D78" s="7">
        <v>146.71660877712804</v>
      </c>
      <c r="E78" s="7">
        <v>145.69999999999999</v>
      </c>
      <c r="F78" s="7">
        <v>7.2320000000000002</v>
      </c>
      <c r="H78" s="12" t="s">
        <v>62</v>
      </c>
      <c r="I78" s="13">
        <v>277</v>
      </c>
      <c r="J78" s="13"/>
      <c r="K78" s="13"/>
      <c r="L78" s="13"/>
      <c r="M78" s="13"/>
      <c r="N78" s="7"/>
    </row>
    <row r="79" spans="1:14" x14ac:dyDescent="0.25">
      <c r="A79" s="9" t="s">
        <v>39</v>
      </c>
      <c r="B79" s="7">
        <v>45.078080030920816</v>
      </c>
      <c r="C79" s="7">
        <v>42.925827702770995</v>
      </c>
      <c r="D79" s="7">
        <v>50.40538651058931</v>
      </c>
      <c r="E79" s="7">
        <v>46.14</v>
      </c>
      <c r="F79" s="7">
        <v>2.2229999999999999</v>
      </c>
      <c r="H79" s="12" t="s">
        <v>63</v>
      </c>
      <c r="I79" s="13">
        <v>0.99209999999999998</v>
      </c>
      <c r="J79" s="13"/>
      <c r="K79" s="13"/>
      <c r="L79" s="13"/>
      <c r="M79" s="13"/>
      <c r="N79" s="7"/>
    </row>
    <row r="80" spans="1:14" x14ac:dyDescent="0.25">
      <c r="A80" s="9" t="s">
        <v>40</v>
      </c>
      <c r="B80" s="7">
        <v>26.700429655967813</v>
      </c>
      <c r="C80" s="7">
        <v>25.911437790909133</v>
      </c>
      <c r="D80" s="7">
        <v>36.964155440357459</v>
      </c>
      <c r="E80" s="7">
        <v>29.86</v>
      </c>
      <c r="F80" s="7">
        <v>3.56</v>
      </c>
      <c r="H80" s="12"/>
      <c r="I80" s="13"/>
      <c r="J80" s="13"/>
      <c r="K80" s="13"/>
      <c r="L80" s="13"/>
      <c r="M80" s="13"/>
      <c r="N80" s="7"/>
    </row>
    <row r="81" spans="1:14" x14ac:dyDescent="0.25">
      <c r="A81" s="9" t="s">
        <v>41</v>
      </c>
      <c r="B81" s="7">
        <v>35.229878618564086</v>
      </c>
      <c r="C81" s="7">
        <v>36.002261707222331</v>
      </c>
      <c r="D81" s="7">
        <v>38.771435285807513</v>
      </c>
      <c r="E81" s="7">
        <v>36.67</v>
      </c>
      <c r="F81" s="7">
        <v>1.075</v>
      </c>
      <c r="H81" s="12" t="s">
        <v>64</v>
      </c>
      <c r="I81" s="13" t="s">
        <v>65</v>
      </c>
      <c r="J81" s="13" t="s">
        <v>66</v>
      </c>
      <c r="K81" s="13" t="s">
        <v>67</v>
      </c>
      <c r="L81" s="13"/>
      <c r="M81" s="13"/>
      <c r="N81" s="7"/>
    </row>
    <row r="82" spans="1:14" x14ac:dyDescent="0.25">
      <c r="A82" s="9" t="s">
        <v>42</v>
      </c>
      <c r="B82" s="7">
        <v>34.295357081841495</v>
      </c>
      <c r="C82" s="7">
        <v>37.633722491391879</v>
      </c>
      <c r="D82" s="7">
        <v>36.213208189619301</v>
      </c>
      <c r="E82" s="7">
        <v>36.049999999999997</v>
      </c>
      <c r="F82" s="7">
        <v>0.96730000000000005</v>
      </c>
      <c r="H82" s="12" t="s">
        <v>68</v>
      </c>
      <c r="I82" s="13">
        <v>160200</v>
      </c>
      <c r="J82" s="13">
        <v>10</v>
      </c>
      <c r="K82" s="13">
        <v>16020</v>
      </c>
      <c r="L82" s="13"/>
      <c r="M82" s="13"/>
      <c r="N82" s="7"/>
    </row>
    <row r="83" spans="1:14" x14ac:dyDescent="0.25">
      <c r="A83" s="9" t="s">
        <v>43</v>
      </c>
      <c r="B83" s="7">
        <v>32.827860840328448</v>
      </c>
      <c r="C83" s="7">
        <v>39.530358441087103</v>
      </c>
      <c r="D83" s="7">
        <v>40.206882069062743</v>
      </c>
      <c r="E83" s="7">
        <v>37.520000000000003</v>
      </c>
      <c r="F83" s="7">
        <v>2.355</v>
      </c>
      <c r="H83" s="12" t="s">
        <v>69</v>
      </c>
      <c r="I83" s="13">
        <v>1272</v>
      </c>
      <c r="J83" s="13">
        <v>22</v>
      </c>
      <c r="K83" s="13">
        <v>57.82</v>
      </c>
      <c r="L83" s="13"/>
      <c r="M83" s="13"/>
      <c r="N83" s="7"/>
    </row>
    <row r="84" spans="1:14" x14ac:dyDescent="0.25">
      <c r="A84" s="7" t="s">
        <v>44</v>
      </c>
      <c r="B84" s="7">
        <v>40.376747386572816</v>
      </c>
      <c r="C84" s="7">
        <v>42.941862792248543</v>
      </c>
      <c r="D84" s="7">
        <v>49.03110026911898</v>
      </c>
      <c r="E84" s="7">
        <v>44.12</v>
      </c>
      <c r="F84" s="7">
        <v>2.5659999999999998</v>
      </c>
      <c r="H84" s="12" t="s">
        <v>70</v>
      </c>
      <c r="I84" s="13">
        <v>161500</v>
      </c>
      <c r="J84" s="13">
        <v>32</v>
      </c>
      <c r="K84" s="13"/>
      <c r="L84" s="13"/>
      <c r="M84" s="13"/>
      <c r="N84" s="7"/>
    </row>
    <row r="85" spans="1:14" x14ac:dyDescent="0.25">
      <c r="A85" s="76" t="s">
        <v>328</v>
      </c>
      <c r="B85" s="76"/>
      <c r="C85" s="76"/>
      <c r="D85" s="76"/>
      <c r="E85" s="76"/>
      <c r="F85" s="76"/>
      <c r="H85" s="12"/>
      <c r="I85" s="13"/>
      <c r="J85" s="13"/>
      <c r="K85" s="13"/>
      <c r="L85" s="13"/>
      <c r="M85" s="13"/>
      <c r="N85" s="7"/>
    </row>
    <row r="86" spans="1:14" x14ac:dyDescent="0.25">
      <c r="A86" s="76"/>
      <c r="B86" s="76"/>
      <c r="C86" s="76"/>
      <c r="D86" s="76"/>
      <c r="E86" s="76"/>
      <c r="F86" s="76"/>
      <c r="H86" s="12" t="s">
        <v>71</v>
      </c>
      <c r="I86" s="13" t="s">
        <v>72</v>
      </c>
      <c r="J86" s="13" t="s">
        <v>73</v>
      </c>
      <c r="K86" s="13" t="s">
        <v>74</v>
      </c>
      <c r="L86" s="13" t="s">
        <v>75</v>
      </c>
      <c r="M86" s="13" t="s">
        <v>76</v>
      </c>
      <c r="N86" s="7"/>
    </row>
    <row r="87" spans="1:14" x14ac:dyDescent="0.25">
      <c r="A87" s="76"/>
      <c r="B87" s="76"/>
      <c r="C87" s="76"/>
      <c r="D87" s="76"/>
      <c r="E87" s="76"/>
      <c r="F87" s="76"/>
      <c r="H87" s="12" t="s">
        <v>77</v>
      </c>
      <c r="I87" s="13">
        <v>-11.92</v>
      </c>
      <c r="J87" s="13">
        <v>2.7149999999999999</v>
      </c>
      <c r="K87" s="13" t="s">
        <v>78</v>
      </c>
      <c r="L87" s="13" t="s">
        <v>79</v>
      </c>
      <c r="M87" s="13" t="s">
        <v>80</v>
      </c>
      <c r="N87" s="7"/>
    </row>
    <row r="88" spans="1:14" x14ac:dyDescent="0.25">
      <c r="A88" s="76"/>
      <c r="B88" s="76"/>
      <c r="C88" s="76"/>
      <c r="D88" s="76"/>
      <c r="E88" s="76"/>
      <c r="F88" s="76"/>
      <c r="H88" s="12" t="s">
        <v>81</v>
      </c>
      <c r="I88" s="13">
        <v>-218.5</v>
      </c>
      <c r="J88" s="13">
        <v>49.76</v>
      </c>
      <c r="K88" s="13" t="s">
        <v>60</v>
      </c>
      <c r="L88" s="13" t="s">
        <v>58</v>
      </c>
      <c r="M88" s="13" t="s">
        <v>82</v>
      </c>
      <c r="N88" s="7"/>
    </row>
    <row r="89" spans="1:14" x14ac:dyDescent="0.25">
      <c r="H89" s="12" t="s">
        <v>83</v>
      </c>
      <c r="I89" s="13">
        <v>-174.6</v>
      </c>
      <c r="J89" s="13">
        <v>39.78</v>
      </c>
      <c r="K89" s="13" t="s">
        <v>60</v>
      </c>
      <c r="L89" s="13" t="s">
        <v>58</v>
      </c>
      <c r="M89" s="13" t="s">
        <v>84</v>
      </c>
      <c r="N89" s="7"/>
    </row>
    <row r="90" spans="1:14" x14ac:dyDescent="0.25">
      <c r="H90" s="12" t="s">
        <v>85</v>
      </c>
      <c r="I90" s="13">
        <v>-144.69999999999999</v>
      </c>
      <c r="J90" s="13">
        <v>32.96</v>
      </c>
      <c r="K90" s="13" t="s">
        <v>60</v>
      </c>
      <c r="L90" s="13" t="s">
        <v>58</v>
      </c>
      <c r="M90" s="13" t="s">
        <v>86</v>
      </c>
      <c r="N90" s="7"/>
    </row>
    <row r="91" spans="1:14" x14ac:dyDescent="0.25">
      <c r="H91" s="12" t="s">
        <v>87</v>
      </c>
      <c r="I91" s="13">
        <v>-45.14</v>
      </c>
      <c r="J91" s="13">
        <v>10.28</v>
      </c>
      <c r="K91" s="13" t="s">
        <v>60</v>
      </c>
      <c r="L91" s="13" t="s">
        <v>58</v>
      </c>
      <c r="M91" s="13" t="s">
        <v>88</v>
      </c>
      <c r="N91" s="7"/>
    </row>
    <row r="92" spans="1:14" x14ac:dyDescent="0.25">
      <c r="H92" s="12" t="s">
        <v>89</v>
      </c>
      <c r="I92" s="13">
        <v>-28.86</v>
      </c>
      <c r="J92" s="13">
        <v>6.5739999999999998</v>
      </c>
      <c r="K92" s="13" t="s">
        <v>60</v>
      </c>
      <c r="L92" s="13" t="s">
        <v>90</v>
      </c>
      <c r="M92" s="13" t="s">
        <v>91</v>
      </c>
      <c r="N92" s="7"/>
    </row>
    <row r="93" spans="1:14" x14ac:dyDescent="0.25">
      <c r="H93" s="12" t="s">
        <v>92</v>
      </c>
      <c r="I93" s="13">
        <v>-35.67</v>
      </c>
      <c r="J93" s="13">
        <v>8.125</v>
      </c>
      <c r="K93" s="13" t="s">
        <v>60</v>
      </c>
      <c r="L93" s="13" t="s">
        <v>58</v>
      </c>
      <c r="M93" s="13" t="s">
        <v>93</v>
      </c>
      <c r="N93" s="7"/>
    </row>
    <row r="94" spans="1:14" x14ac:dyDescent="0.25">
      <c r="H94" s="12" t="s">
        <v>94</v>
      </c>
      <c r="I94" s="13">
        <v>-35.049999999999997</v>
      </c>
      <c r="J94" s="13">
        <v>7.9829999999999997</v>
      </c>
      <c r="K94" s="13" t="s">
        <v>60</v>
      </c>
      <c r="L94" s="13" t="s">
        <v>58</v>
      </c>
      <c r="M94" s="13" t="s">
        <v>95</v>
      </c>
      <c r="N94" s="7"/>
    </row>
    <row r="95" spans="1:14" x14ac:dyDescent="0.25">
      <c r="H95" s="12" t="s">
        <v>96</v>
      </c>
      <c r="I95" s="13">
        <v>-36.520000000000003</v>
      </c>
      <c r="J95" s="13">
        <v>8.3190000000000008</v>
      </c>
      <c r="K95" s="13" t="s">
        <v>60</v>
      </c>
      <c r="L95" s="13" t="s">
        <v>58</v>
      </c>
      <c r="M95" s="13" t="s">
        <v>97</v>
      </c>
      <c r="N95" s="7"/>
    </row>
    <row r="96" spans="1:14" x14ac:dyDescent="0.25">
      <c r="H96" s="12" t="s">
        <v>98</v>
      </c>
      <c r="I96" s="13">
        <v>-43.12</v>
      </c>
      <c r="J96" s="13">
        <v>9.8209999999999997</v>
      </c>
      <c r="K96" s="13" t="s">
        <v>60</v>
      </c>
      <c r="L96" s="13" t="s">
        <v>58</v>
      </c>
      <c r="M96" s="13" t="s">
        <v>99</v>
      </c>
      <c r="N96" s="7"/>
    </row>
    <row r="97" spans="8:14" x14ac:dyDescent="0.25">
      <c r="H97" s="12" t="s">
        <v>100</v>
      </c>
      <c r="I97" s="13">
        <v>-206.5</v>
      </c>
      <c r="J97" s="13">
        <v>47.05</v>
      </c>
      <c r="K97" s="13" t="s">
        <v>60</v>
      </c>
      <c r="L97" s="13" t="s">
        <v>58</v>
      </c>
      <c r="M97" s="13" t="s">
        <v>101</v>
      </c>
      <c r="N97" s="7"/>
    </row>
    <row r="98" spans="8:14" x14ac:dyDescent="0.25">
      <c r="H98" s="12" t="s">
        <v>102</v>
      </c>
      <c r="I98" s="13">
        <v>-162.69999999999999</v>
      </c>
      <c r="J98" s="13">
        <v>37.06</v>
      </c>
      <c r="K98" s="13" t="s">
        <v>60</v>
      </c>
      <c r="L98" s="13" t="s">
        <v>58</v>
      </c>
      <c r="M98" s="13" t="s">
        <v>103</v>
      </c>
      <c r="N98" s="7"/>
    </row>
    <row r="99" spans="8:14" x14ac:dyDescent="0.25">
      <c r="H99" s="12" t="s">
        <v>104</v>
      </c>
      <c r="I99" s="13">
        <v>-132.80000000000001</v>
      </c>
      <c r="J99" s="13">
        <v>30.25</v>
      </c>
      <c r="K99" s="13" t="s">
        <v>60</v>
      </c>
      <c r="L99" s="13" t="s">
        <v>58</v>
      </c>
      <c r="M99" s="13" t="s">
        <v>105</v>
      </c>
      <c r="N99" s="7"/>
    </row>
    <row r="100" spans="8:14" x14ac:dyDescent="0.25">
      <c r="H100" s="12" t="s">
        <v>106</v>
      </c>
      <c r="I100" s="13">
        <v>-33.22</v>
      </c>
      <c r="J100" s="13">
        <v>7.5670000000000002</v>
      </c>
      <c r="K100" s="13" t="s">
        <v>60</v>
      </c>
      <c r="L100" s="13" t="s">
        <v>58</v>
      </c>
      <c r="M100" s="13" t="s">
        <v>107</v>
      </c>
      <c r="N100" s="7"/>
    </row>
    <row r="101" spans="8:14" x14ac:dyDescent="0.25">
      <c r="H101" s="12" t="s">
        <v>108</v>
      </c>
      <c r="I101" s="13">
        <v>-16.940000000000001</v>
      </c>
      <c r="J101" s="13">
        <v>3.859</v>
      </c>
      <c r="K101" s="13" t="s">
        <v>78</v>
      </c>
      <c r="L101" s="13" t="s">
        <v>79</v>
      </c>
      <c r="M101" s="13" t="s">
        <v>109</v>
      </c>
      <c r="N101" s="7"/>
    </row>
    <row r="102" spans="8:14" x14ac:dyDescent="0.25">
      <c r="H102" s="12" t="s">
        <v>110</v>
      </c>
      <c r="I102" s="13">
        <v>-23.75</v>
      </c>
      <c r="J102" s="13">
        <v>5.41</v>
      </c>
      <c r="K102" s="13" t="s">
        <v>60</v>
      </c>
      <c r="L102" s="13" t="s">
        <v>111</v>
      </c>
      <c r="M102" s="13" t="s">
        <v>112</v>
      </c>
      <c r="N102" s="7"/>
    </row>
    <row r="103" spans="8:14" x14ac:dyDescent="0.25">
      <c r="H103" s="12" t="s">
        <v>113</v>
      </c>
      <c r="I103" s="13">
        <v>-23.13</v>
      </c>
      <c r="J103" s="13">
        <v>5.2690000000000001</v>
      </c>
      <c r="K103" s="13" t="s">
        <v>60</v>
      </c>
      <c r="L103" s="13" t="s">
        <v>111</v>
      </c>
      <c r="M103" s="13" t="s">
        <v>114</v>
      </c>
      <c r="N103" s="7"/>
    </row>
    <row r="104" spans="8:14" x14ac:dyDescent="0.25">
      <c r="H104" s="12" t="s">
        <v>115</v>
      </c>
      <c r="I104" s="13">
        <v>-24.6</v>
      </c>
      <c r="J104" s="13">
        <v>5.6040000000000001</v>
      </c>
      <c r="K104" s="13" t="s">
        <v>60</v>
      </c>
      <c r="L104" s="13" t="s">
        <v>111</v>
      </c>
      <c r="M104" s="13" t="s">
        <v>116</v>
      </c>
      <c r="N104" s="7"/>
    </row>
    <row r="105" spans="8:14" x14ac:dyDescent="0.25">
      <c r="H105" s="12" t="s">
        <v>117</v>
      </c>
      <c r="I105" s="13">
        <v>-31.2</v>
      </c>
      <c r="J105" s="13">
        <v>7.1070000000000002</v>
      </c>
      <c r="K105" s="13" t="s">
        <v>60</v>
      </c>
      <c r="L105" s="13" t="s">
        <v>90</v>
      </c>
      <c r="M105" s="13" t="s">
        <v>118</v>
      </c>
      <c r="N105" s="7"/>
    </row>
    <row r="106" spans="8:14" x14ac:dyDescent="0.25">
      <c r="H106" s="12" t="s">
        <v>119</v>
      </c>
      <c r="I106" s="13">
        <v>43.82</v>
      </c>
      <c r="J106" s="13">
        <v>9.9819999999999993</v>
      </c>
      <c r="K106" s="13" t="s">
        <v>60</v>
      </c>
      <c r="L106" s="13" t="s">
        <v>58</v>
      </c>
      <c r="M106" s="13" t="s">
        <v>120</v>
      </c>
      <c r="N106" s="7"/>
    </row>
    <row r="107" spans="8:14" x14ac:dyDescent="0.25">
      <c r="H107" s="12" t="s">
        <v>121</v>
      </c>
      <c r="I107" s="13">
        <v>73.73</v>
      </c>
      <c r="J107" s="13">
        <v>16.8</v>
      </c>
      <c r="K107" s="13" t="s">
        <v>60</v>
      </c>
      <c r="L107" s="13" t="s">
        <v>58</v>
      </c>
      <c r="M107" s="13" t="s">
        <v>122</v>
      </c>
      <c r="N107" s="7"/>
    </row>
    <row r="108" spans="8:14" x14ac:dyDescent="0.25">
      <c r="H108" s="12" t="s">
        <v>123</v>
      </c>
      <c r="I108" s="13">
        <v>173.3</v>
      </c>
      <c r="J108" s="13">
        <v>39.479999999999997</v>
      </c>
      <c r="K108" s="13" t="s">
        <v>60</v>
      </c>
      <c r="L108" s="13" t="s">
        <v>58</v>
      </c>
      <c r="M108" s="13" t="s">
        <v>124</v>
      </c>
      <c r="N108" s="7"/>
    </row>
    <row r="109" spans="8:14" x14ac:dyDescent="0.25">
      <c r="H109" s="12" t="s">
        <v>125</v>
      </c>
      <c r="I109" s="13">
        <v>189.6</v>
      </c>
      <c r="J109" s="13">
        <v>43.19</v>
      </c>
      <c r="K109" s="13" t="s">
        <v>60</v>
      </c>
      <c r="L109" s="13" t="s">
        <v>58</v>
      </c>
      <c r="M109" s="13" t="s">
        <v>126</v>
      </c>
      <c r="N109" s="7"/>
    </row>
    <row r="110" spans="8:14" x14ac:dyDescent="0.25">
      <c r="H110" s="12" t="s">
        <v>127</v>
      </c>
      <c r="I110" s="13">
        <v>182.8</v>
      </c>
      <c r="J110" s="13">
        <v>41.64</v>
      </c>
      <c r="K110" s="13" t="s">
        <v>60</v>
      </c>
      <c r="L110" s="13" t="s">
        <v>58</v>
      </c>
      <c r="M110" s="13" t="s">
        <v>128</v>
      </c>
      <c r="N110" s="7"/>
    </row>
    <row r="111" spans="8:14" x14ac:dyDescent="0.25">
      <c r="H111" s="12" t="s">
        <v>129</v>
      </c>
      <c r="I111" s="13">
        <v>183.4</v>
      </c>
      <c r="J111" s="13">
        <v>41.78</v>
      </c>
      <c r="K111" s="13" t="s">
        <v>60</v>
      </c>
      <c r="L111" s="13" t="s">
        <v>58</v>
      </c>
      <c r="M111" s="13" t="s">
        <v>130</v>
      </c>
      <c r="N111" s="7"/>
    </row>
    <row r="112" spans="8:14" x14ac:dyDescent="0.25">
      <c r="H112" s="12" t="s">
        <v>131</v>
      </c>
      <c r="I112" s="13">
        <v>181.9</v>
      </c>
      <c r="J112" s="13">
        <v>41.44</v>
      </c>
      <c r="K112" s="13" t="s">
        <v>60</v>
      </c>
      <c r="L112" s="13" t="s">
        <v>58</v>
      </c>
      <c r="M112" s="13" t="s">
        <v>132</v>
      </c>
      <c r="N112" s="7"/>
    </row>
    <row r="113" spans="8:14" x14ac:dyDescent="0.25">
      <c r="H113" s="12" t="s">
        <v>133</v>
      </c>
      <c r="I113" s="13">
        <v>175.3</v>
      </c>
      <c r="J113" s="13">
        <v>39.94</v>
      </c>
      <c r="K113" s="13" t="s">
        <v>60</v>
      </c>
      <c r="L113" s="13" t="s">
        <v>58</v>
      </c>
      <c r="M113" s="13" t="s">
        <v>134</v>
      </c>
      <c r="N113" s="7"/>
    </row>
    <row r="114" spans="8:14" x14ac:dyDescent="0.25">
      <c r="H114" s="12" t="s">
        <v>135</v>
      </c>
      <c r="I114" s="13">
        <v>29.91</v>
      </c>
      <c r="J114" s="13">
        <v>6.8129999999999997</v>
      </c>
      <c r="K114" s="13" t="s">
        <v>60</v>
      </c>
      <c r="L114" s="13" t="s">
        <v>90</v>
      </c>
      <c r="M114" s="13" t="s">
        <v>136</v>
      </c>
      <c r="N114" s="7"/>
    </row>
    <row r="115" spans="8:14" x14ac:dyDescent="0.25">
      <c r="H115" s="12" t="s">
        <v>137</v>
      </c>
      <c r="I115" s="13">
        <v>129.5</v>
      </c>
      <c r="J115" s="13">
        <v>29.5</v>
      </c>
      <c r="K115" s="13" t="s">
        <v>60</v>
      </c>
      <c r="L115" s="13" t="s">
        <v>58</v>
      </c>
      <c r="M115" s="13" t="s">
        <v>138</v>
      </c>
      <c r="N115" s="7"/>
    </row>
    <row r="116" spans="8:14" x14ac:dyDescent="0.25">
      <c r="H116" s="12" t="s">
        <v>139</v>
      </c>
      <c r="I116" s="13">
        <v>145.80000000000001</v>
      </c>
      <c r="J116" s="13">
        <v>33.200000000000003</v>
      </c>
      <c r="K116" s="13" t="s">
        <v>60</v>
      </c>
      <c r="L116" s="13" t="s">
        <v>58</v>
      </c>
      <c r="M116" s="13" t="s">
        <v>140</v>
      </c>
      <c r="N116" s="7"/>
    </row>
    <row r="117" spans="8:14" x14ac:dyDescent="0.25">
      <c r="H117" s="12" t="s">
        <v>141</v>
      </c>
      <c r="I117" s="13">
        <v>139</v>
      </c>
      <c r="J117" s="13">
        <v>31.65</v>
      </c>
      <c r="K117" s="13" t="s">
        <v>60</v>
      </c>
      <c r="L117" s="13" t="s">
        <v>58</v>
      </c>
      <c r="M117" s="13" t="s">
        <v>142</v>
      </c>
      <c r="N117" s="7"/>
    </row>
    <row r="118" spans="8:14" x14ac:dyDescent="0.25">
      <c r="H118" s="12" t="s">
        <v>143</v>
      </c>
      <c r="I118" s="13">
        <v>139.6</v>
      </c>
      <c r="J118" s="13">
        <v>31.79</v>
      </c>
      <c r="K118" s="13" t="s">
        <v>60</v>
      </c>
      <c r="L118" s="13" t="s">
        <v>58</v>
      </c>
      <c r="M118" s="13" t="s">
        <v>144</v>
      </c>
      <c r="N118" s="7"/>
    </row>
    <row r="119" spans="8:14" x14ac:dyDescent="0.25">
      <c r="H119" s="12" t="s">
        <v>145</v>
      </c>
      <c r="I119" s="13">
        <v>138.1</v>
      </c>
      <c r="J119" s="13">
        <v>31.46</v>
      </c>
      <c r="K119" s="13" t="s">
        <v>60</v>
      </c>
      <c r="L119" s="13" t="s">
        <v>58</v>
      </c>
      <c r="M119" s="13" t="s">
        <v>146</v>
      </c>
      <c r="N119" s="7"/>
    </row>
    <row r="120" spans="8:14" x14ac:dyDescent="0.25">
      <c r="H120" s="12" t="s">
        <v>147</v>
      </c>
      <c r="I120" s="13">
        <v>131.5</v>
      </c>
      <c r="J120" s="13">
        <v>29.96</v>
      </c>
      <c r="K120" s="13" t="s">
        <v>60</v>
      </c>
      <c r="L120" s="13" t="s">
        <v>58</v>
      </c>
      <c r="M120" s="13" t="s">
        <v>148</v>
      </c>
      <c r="N120" s="7"/>
    </row>
    <row r="121" spans="8:14" x14ac:dyDescent="0.25">
      <c r="H121" s="12" t="s">
        <v>149</v>
      </c>
      <c r="I121" s="13">
        <v>99.58</v>
      </c>
      <c r="J121" s="13">
        <v>22.68</v>
      </c>
      <c r="K121" s="13" t="s">
        <v>60</v>
      </c>
      <c r="L121" s="13" t="s">
        <v>58</v>
      </c>
      <c r="M121" s="13" t="s">
        <v>150</v>
      </c>
      <c r="N121" s="7"/>
    </row>
    <row r="122" spans="8:14" x14ac:dyDescent="0.25">
      <c r="H122" s="12" t="s">
        <v>151</v>
      </c>
      <c r="I122" s="13">
        <v>115.9</v>
      </c>
      <c r="J122" s="13">
        <v>26.39</v>
      </c>
      <c r="K122" s="13" t="s">
        <v>60</v>
      </c>
      <c r="L122" s="13" t="s">
        <v>58</v>
      </c>
      <c r="M122" s="13" t="s">
        <v>152</v>
      </c>
      <c r="N122" s="7"/>
    </row>
    <row r="123" spans="8:14" x14ac:dyDescent="0.25">
      <c r="H123" s="12" t="s">
        <v>153</v>
      </c>
      <c r="I123" s="13">
        <v>109.1</v>
      </c>
      <c r="J123" s="13">
        <v>24.84</v>
      </c>
      <c r="K123" s="13" t="s">
        <v>60</v>
      </c>
      <c r="L123" s="13" t="s">
        <v>58</v>
      </c>
      <c r="M123" s="13" t="s">
        <v>154</v>
      </c>
      <c r="N123" s="7"/>
    </row>
    <row r="124" spans="8:14" x14ac:dyDescent="0.25">
      <c r="H124" s="12" t="s">
        <v>155</v>
      </c>
      <c r="I124" s="13">
        <v>109.7</v>
      </c>
      <c r="J124" s="13">
        <v>24.98</v>
      </c>
      <c r="K124" s="13" t="s">
        <v>60</v>
      </c>
      <c r="L124" s="13" t="s">
        <v>58</v>
      </c>
      <c r="M124" s="13" t="s">
        <v>156</v>
      </c>
      <c r="N124" s="7"/>
    </row>
    <row r="125" spans="8:14" x14ac:dyDescent="0.25">
      <c r="H125" s="12" t="s">
        <v>157</v>
      </c>
      <c r="I125" s="13">
        <v>108.2</v>
      </c>
      <c r="J125" s="13">
        <v>24.65</v>
      </c>
      <c r="K125" s="13" t="s">
        <v>60</v>
      </c>
      <c r="L125" s="13" t="s">
        <v>58</v>
      </c>
      <c r="M125" s="13" t="s">
        <v>158</v>
      </c>
      <c r="N125" s="7"/>
    </row>
    <row r="126" spans="8:14" x14ac:dyDescent="0.25">
      <c r="H126" s="12" t="s">
        <v>159</v>
      </c>
      <c r="I126" s="13">
        <v>101.6</v>
      </c>
      <c r="J126" s="13">
        <v>23.14</v>
      </c>
      <c r="K126" s="13" t="s">
        <v>60</v>
      </c>
      <c r="L126" s="13" t="s">
        <v>58</v>
      </c>
      <c r="M126" s="13" t="s">
        <v>160</v>
      </c>
      <c r="N126" s="7"/>
    </row>
    <row r="127" spans="8:14" x14ac:dyDescent="0.25">
      <c r="H127" s="12" t="s">
        <v>161</v>
      </c>
      <c r="I127" s="13">
        <v>16.28</v>
      </c>
      <c r="J127" s="13">
        <v>3.7080000000000002</v>
      </c>
      <c r="K127" s="13" t="s">
        <v>78</v>
      </c>
      <c r="L127" s="13" t="s">
        <v>79</v>
      </c>
      <c r="M127" s="13" t="s">
        <v>162</v>
      </c>
      <c r="N127" s="7"/>
    </row>
    <row r="128" spans="8:14" x14ac:dyDescent="0.25">
      <c r="H128" s="12" t="s">
        <v>163</v>
      </c>
      <c r="I128" s="13">
        <v>9.4689999999999994</v>
      </c>
      <c r="J128" s="13">
        <v>2.157</v>
      </c>
      <c r="K128" s="13" t="s">
        <v>78</v>
      </c>
      <c r="L128" s="13" t="s">
        <v>79</v>
      </c>
      <c r="M128" s="13" t="s">
        <v>164</v>
      </c>
      <c r="N128" s="7"/>
    </row>
    <row r="129" spans="8:14" x14ac:dyDescent="0.25">
      <c r="H129" s="12" t="s">
        <v>165</v>
      </c>
      <c r="I129" s="13">
        <v>10.09</v>
      </c>
      <c r="J129" s="13">
        <v>2.298</v>
      </c>
      <c r="K129" s="13" t="s">
        <v>78</v>
      </c>
      <c r="L129" s="13" t="s">
        <v>79</v>
      </c>
      <c r="M129" s="13" t="s">
        <v>166</v>
      </c>
      <c r="N129" s="7"/>
    </row>
    <row r="130" spans="8:14" x14ac:dyDescent="0.25">
      <c r="H130" s="12" t="s">
        <v>167</v>
      </c>
      <c r="I130" s="13">
        <v>8.6150000000000002</v>
      </c>
      <c r="J130" s="13">
        <v>1.962</v>
      </c>
      <c r="K130" s="13" t="s">
        <v>78</v>
      </c>
      <c r="L130" s="13" t="s">
        <v>79</v>
      </c>
      <c r="M130" s="13" t="s">
        <v>168</v>
      </c>
      <c r="N130" s="7"/>
    </row>
    <row r="131" spans="8:14" x14ac:dyDescent="0.25">
      <c r="H131" s="12" t="s">
        <v>169</v>
      </c>
      <c r="I131" s="13">
        <v>2.02</v>
      </c>
      <c r="J131" s="13">
        <v>0.46010000000000001</v>
      </c>
      <c r="K131" s="13" t="s">
        <v>78</v>
      </c>
      <c r="L131" s="13" t="s">
        <v>79</v>
      </c>
      <c r="M131" s="13" t="s">
        <v>170</v>
      </c>
      <c r="N131" s="7"/>
    </row>
    <row r="132" spans="8:14" x14ac:dyDescent="0.25">
      <c r="H132" s="12" t="s">
        <v>171</v>
      </c>
      <c r="I132" s="13">
        <v>-6.8090000000000002</v>
      </c>
      <c r="J132" s="13">
        <v>1.5509999999999999</v>
      </c>
      <c r="K132" s="13" t="s">
        <v>78</v>
      </c>
      <c r="L132" s="13" t="s">
        <v>79</v>
      </c>
      <c r="M132" s="13" t="s">
        <v>172</v>
      </c>
      <c r="N132" s="7"/>
    </row>
    <row r="133" spans="8:14" x14ac:dyDescent="0.25">
      <c r="H133" s="12" t="s">
        <v>173</v>
      </c>
      <c r="I133" s="13">
        <v>-6.1890000000000001</v>
      </c>
      <c r="J133" s="13">
        <v>1.41</v>
      </c>
      <c r="K133" s="13" t="s">
        <v>78</v>
      </c>
      <c r="L133" s="13" t="s">
        <v>79</v>
      </c>
      <c r="M133" s="13" t="s">
        <v>174</v>
      </c>
      <c r="N133" s="7"/>
    </row>
    <row r="134" spans="8:14" x14ac:dyDescent="0.25">
      <c r="H134" s="12" t="s">
        <v>175</v>
      </c>
      <c r="I134" s="13">
        <v>-7.6630000000000003</v>
      </c>
      <c r="J134" s="13">
        <v>1.746</v>
      </c>
      <c r="K134" s="13" t="s">
        <v>78</v>
      </c>
      <c r="L134" s="13" t="s">
        <v>79</v>
      </c>
      <c r="M134" s="13" t="s">
        <v>176</v>
      </c>
      <c r="N134" s="7"/>
    </row>
    <row r="135" spans="8:14" x14ac:dyDescent="0.25">
      <c r="H135" s="12" t="s">
        <v>177</v>
      </c>
      <c r="I135" s="13">
        <v>-14.26</v>
      </c>
      <c r="J135" s="13">
        <v>3.2480000000000002</v>
      </c>
      <c r="K135" s="13" t="s">
        <v>78</v>
      </c>
      <c r="L135" s="13" t="s">
        <v>79</v>
      </c>
      <c r="M135" s="13" t="s">
        <v>178</v>
      </c>
      <c r="N135" s="7"/>
    </row>
    <row r="136" spans="8:14" x14ac:dyDescent="0.25">
      <c r="H136" s="12" t="s">
        <v>179</v>
      </c>
      <c r="I136" s="13">
        <v>0.62039999999999995</v>
      </c>
      <c r="J136" s="13">
        <v>0.14130000000000001</v>
      </c>
      <c r="K136" s="13" t="s">
        <v>78</v>
      </c>
      <c r="L136" s="13" t="s">
        <v>79</v>
      </c>
      <c r="M136" s="13" t="s">
        <v>180</v>
      </c>
      <c r="N136" s="7"/>
    </row>
    <row r="137" spans="8:14" x14ac:dyDescent="0.25">
      <c r="H137" s="12" t="s">
        <v>181</v>
      </c>
      <c r="I137" s="13">
        <v>-0.8538</v>
      </c>
      <c r="J137" s="13">
        <v>0.19450000000000001</v>
      </c>
      <c r="K137" s="13" t="s">
        <v>78</v>
      </c>
      <c r="L137" s="13" t="s">
        <v>79</v>
      </c>
      <c r="M137" s="13" t="s">
        <v>182</v>
      </c>
      <c r="N137" s="7"/>
    </row>
    <row r="138" spans="8:14" x14ac:dyDescent="0.25">
      <c r="H138" s="12" t="s">
        <v>183</v>
      </c>
      <c r="I138" s="13">
        <v>-7.4489999999999998</v>
      </c>
      <c r="J138" s="13">
        <v>1.6970000000000001</v>
      </c>
      <c r="K138" s="13" t="s">
        <v>78</v>
      </c>
      <c r="L138" s="13" t="s">
        <v>79</v>
      </c>
      <c r="M138" s="13" t="s">
        <v>184</v>
      </c>
      <c r="N138" s="7"/>
    </row>
    <row r="139" spans="8:14" x14ac:dyDescent="0.25">
      <c r="H139" s="12" t="s">
        <v>185</v>
      </c>
      <c r="I139" s="13">
        <v>-1.474</v>
      </c>
      <c r="J139" s="13">
        <v>0.33579999999999999</v>
      </c>
      <c r="K139" s="13" t="s">
        <v>78</v>
      </c>
      <c r="L139" s="13" t="s">
        <v>79</v>
      </c>
      <c r="M139" s="13" t="s">
        <v>186</v>
      </c>
      <c r="N139" s="7"/>
    </row>
    <row r="140" spans="8:14" x14ac:dyDescent="0.25">
      <c r="H140" s="12" t="s">
        <v>187</v>
      </c>
      <c r="I140" s="13">
        <v>-8.0690000000000008</v>
      </c>
      <c r="J140" s="13">
        <v>1.8380000000000001</v>
      </c>
      <c r="K140" s="13" t="s">
        <v>78</v>
      </c>
      <c r="L140" s="13" t="s">
        <v>79</v>
      </c>
      <c r="M140" s="13" t="s">
        <v>188</v>
      </c>
      <c r="N140" s="7"/>
    </row>
    <row r="141" spans="8:14" x14ac:dyDescent="0.25">
      <c r="H141" s="12" t="s">
        <v>189</v>
      </c>
      <c r="I141" s="13">
        <v>-6.5949999999999998</v>
      </c>
      <c r="J141" s="13">
        <v>1.502</v>
      </c>
      <c r="K141" s="13" t="s">
        <v>78</v>
      </c>
      <c r="L141" s="13" t="s">
        <v>79</v>
      </c>
      <c r="M141" s="13" t="s">
        <v>190</v>
      </c>
      <c r="N141" s="7"/>
    </row>
  </sheetData>
  <mergeCells count="10">
    <mergeCell ref="A58:B58"/>
    <mergeCell ref="A72:A73"/>
    <mergeCell ref="H73:N73"/>
    <mergeCell ref="A85:F88"/>
    <mergeCell ref="A1:I2"/>
    <mergeCell ref="A4:E5"/>
    <mergeCell ref="A24:K26"/>
    <mergeCell ref="A29:B30"/>
    <mergeCell ref="A31:B31"/>
    <mergeCell ref="A45:B45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55" workbookViewId="0">
      <selection activeCell="A65" sqref="A65:F70"/>
    </sheetView>
  </sheetViews>
  <sheetFormatPr defaultRowHeight="15" x14ac:dyDescent="0.25"/>
  <cols>
    <col min="1" max="1" width="20" customWidth="1"/>
    <col min="4" max="4" width="13.85546875" customWidth="1"/>
    <col min="5" max="5" width="13.28515625" customWidth="1"/>
    <col min="8" max="8" width="45" customWidth="1"/>
  </cols>
  <sheetData>
    <row r="1" spans="1:12" x14ac:dyDescent="0.25">
      <c r="A1" s="81" t="s">
        <v>192</v>
      </c>
      <c r="B1" s="83" t="s">
        <v>191</v>
      </c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 x14ac:dyDescent="0.25">
      <c r="A2" s="81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x14ac:dyDescent="0.25">
      <c r="A3" s="82"/>
      <c r="B3" s="5" t="s">
        <v>193</v>
      </c>
      <c r="C3" s="5" t="s">
        <v>194</v>
      </c>
      <c r="D3" s="5" t="s">
        <v>195</v>
      </c>
      <c r="E3" s="5" t="s">
        <v>196</v>
      </c>
      <c r="F3" s="5" t="s">
        <v>197</v>
      </c>
      <c r="G3" s="5" t="s">
        <v>198</v>
      </c>
      <c r="H3" s="5" t="s">
        <v>9</v>
      </c>
      <c r="I3" s="5" t="s">
        <v>199</v>
      </c>
      <c r="J3" s="5" t="s">
        <v>11</v>
      </c>
      <c r="K3" s="5" t="s">
        <v>200</v>
      </c>
      <c r="L3" s="5" t="s">
        <v>32</v>
      </c>
    </row>
    <row r="4" spans="1:12" x14ac:dyDescent="0.25">
      <c r="A4" s="14" t="s">
        <v>201</v>
      </c>
    </row>
    <row r="5" spans="1:12" x14ac:dyDescent="0.25">
      <c r="A5" t="s">
        <v>202</v>
      </c>
      <c r="B5" s="7">
        <v>613</v>
      </c>
      <c r="C5" s="8">
        <v>9.5787651293814016E-2</v>
      </c>
      <c r="D5" s="7">
        <v>543</v>
      </c>
      <c r="E5" s="8">
        <v>0.10291493111167414</v>
      </c>
      <c r="F5" s="7">
        <v>6399.5723010236043</v>
      </c>
      <c r="G5" s="7">
        <v>5276.2023365762607</v>
      </c>
      <c r="H5" s="7">
        <v>5837.8873187999325</v>
      </c>
      <c r="I5" s="7">
        <v>1.0962137416415798</v>
      </c>
      <c r="J5" s="7">
        <v>0.90378625835842019</v>
      </c>
      <c r="K5" s="7">
        <v>1</v>
      </c>
      <c r="L5" s="7">
        <v>0.13606677831618319</v>
      </c>
    </row>
    <row r="6" spans="1:12" x14ac:dyDescent="0.25">
      <c r="A6" t="s">
        <v>203</v>
      </c>
      <c r="B6" s="7">
        <v>4312</v>
      </c>
      <c r="C6" s="8">
        <v>9.994752231024856E-2</v>
      </c>
      <c r="D6" s="7">
        <v>4188</v>
      </c>
      <c r="E6" s="8">
        <v>0.10301616881914109</v>
      </c>
      <c r="F6" s="7">
        <v>43142.640260906701</v>
      </c>
      <c r="G6" s="7">
        <v>40653.812386991442</v>
      </c>
      <c r="H6" s="7">
        <v>41898.226323949071</v>
      </c>
      <c r="I6" s="7">
        <v>7.3901118512467852</v>
      </c>
      <c r="J6" s="7">
        <v>6.9637884678028454</v>
      </c>
      <c r="K6" s="7">
        <v>7.1769501595248153</v>
      </c>
      <c r="L6" s="7">
        <v>0.30145615541160248</v>
      </c>
    </row>
    <row r="7" spans="1:12" x14ac:dyDescent="0.25">
      <c r="A7" t="s">
        <v>206</v>
      </c>
      <c r="B7" s="7">
        <v>359</v>
      </c>
      <c r="C7" s="8">
        <v>0.10033371664809912</v>
      </c>
      <c r="D7" s="7">
        <v>378</v>
      </c>
      <c r="E7" s="8">
        <v>0.10696946562510669</v>
      </c>
      <c r="F7" s="7">
        <v>3578.0594200364594</v>
      </c>
      <c r="G7" s="7">
        <v>3533.7186905725744</v>
      </c>
      <c r="H7" s="7">
        <v>3555.8890553045167</v>
      </c>
      <c r="I7" s="7">
        <v>0.61290313167126775</v>
      </c>
      <c r="J7" s="7">
        <v>0.60530779331639872</v>
      </c>
      <c r="K7" s="7">
        <v>0.60910546249383324</v>
      </c>
      <c r="L7" s="7">
        <v>5.3707152561341667E-3</v>
      </c>
    </row>
    <row r="8" spans="1:12" x14ac:dyDescent="0.25">
      <c r="A8" t="s">
        <v>207</v>
      </c>
      <c r="B8" s="7">
        <v>468</v>
      </c>
      <c r="C8" s="8">
        <v>9.9750287701027771E-2</v>
      </c>
      <c r="D8" s="7">
        <v>473</v>
      </c>
      <c r="E8" s="8">
        <v>9.7603578410433198E-2</v>
      </c>
      <c r="F8" s="7">
        <v>4691.7157913638575</v>
      </c>
      <c r="G8" s="7">
        <v>4846.1337965600587</v>
      </c>
      <c r="H8" s="7">
        <v>4768.9247939619581</v>
      </c>
      <c r="I8" s="7">
        <v>0.80366672653221272</v>
      </c>
      <c r="J8" s="7">
        <v>0.83011773470753736</v>
      </c>
      <c r="K8" s="7">
        <v>0.81689223061987504</v>
      </c>
      <c r="L8" s="7">
        <v>1.870368724999286E-2</v>
      </c>
    </row>
    <row r="9" spans="1:12" x14ac:dyDescent="0.25">
      <c r="A9" t="s">
        <v>208</v>
      </c>
      <c r="B9" s="7">
        <v>590</v>
      </c>
      <c r="C9" s="8">
        <v>9.8130288931774154E-2</v>
      </c>
      <c r="D9" s="7">
        <v>602</v>
      </c>
      <c r="E9" s="8">
        <v>9.7281071289210277E-2</v>
      </c>
      <c r="F9" s="7">
        <v>6012.4147846971291</v>
      </c>
      <c r="G9" s="7">
        <v>6188.2542207033603</v>
      </c>
      <c r="H9" s="7">
        <v>6100.3345027002451</v>
      </c>
      <c r="I9" s="7">
        <v>1.029895655117419</v>
      </c>
      <c r="J9" s="7">
        <v>1.0600160439505453</v>
      </c>
      <c r="K9" s="7">
        <v>1.0449558495339821</v>
      </c>
      <c r="L9" s="7">
        <v>2.129833119587916E-2</v>
      </c>
    </row>
    <row r="10" spans="1:12" x14ac:dyDescent="0.25">
      <c r="A10" t="s">
        <v>209</v>
      </c>
      <c r="B10" s="7">
        <v>940</v>
      </c>
      <c r="C10" s="8">
        <v>0.10019893661552358</v>
      </c>
      <c r="D10" s="7">
        <v>869</v>
      </c>
      <c r="E10" s="8">
        <v>9.8033960789802921E-2</v>
      </c>
      <c r="F10" s="7">
        <v>9381.3370855112262</v>
      </c>
      <c r="G10" s="7">
        <v>8864.2751246503722</v>
      </c>
      <c r="H10" s="7">
        <v>9122.8061050807992</v>
      </c>
      <c r="I10" s="7">
        <v>1.6069746764895942</v>
      </c>
      <c r="J10" s="7">
        <v>1.5184046283497914</v>
      </c>
      <c r="K10" s="7">
        <v>1.5626896524196927</v>
      </c>
      <c r="L10" s="7">
        <v>6.2628481649673551E-2</v>
      </c>
    </row>
    <row r="11" spans="1:12" x14ac:dyDescent="0.25">
      <c r="A11" t="s">
        <v>210</v>
      </c>
      <c r="B11" s="7">
        <v>1131</v>
      </c>
      <c r="C11" s="8">
        <v>9.8812752639696078E-2</v>
      </c>
      <c r="D11" s="7">
        <v>1223</v>
      </c>
      <c r="E11" s="8">
        <v>9.2104824964272969E-2</v>
      </c>
      <c r="F11" s="7">
        <v>11445.891039226479</v>
      </c>
      <c r="G11" s="7">
        <v>13278.348886438858</v>
      </c>
      <c r="H11" s="7">
        <v>12362.119962832669</v>
      </c>
      <c r="I11" s="7">
        <v>1.9606221247825246</v>
      </c>
      <c r="J11" s="7">
        <v>2.2745127066221666</v>
      </c>
      <c r="K11" s="7">
        <v>2.1175674157023456</v>
      </c>
      <c r="L11" s="7">
        <v>0.22195415896940185</v>
      </c>
    </row>
    <row r="12" spans="1:12" x14ac:dyDescent="0.25">
      <c r="A12" t="s">
        <v>211</v>
      </c>
      <c r="B12" s="7">
        <v>1218</v>
      </c>
      <c r="C12" s="8">
        <v>0.10010214859649399</v>
      </c>
      <c r="D12" s="7">
        <v>1456</v>
      </c>
      <c r="E12" s="8">
        <v>0.1141636499481441</v>
      </c>
      <c r="F12" s="7">
        <v>12167.570996999155</v>
      </c>
      <c r="G12" s="7">
        <v>12753.621670832621</v>
      </c>
      <c r="H12" s="7">
        <v>12460.596333915888</v>
      </c>
      <c r="I12" s="7">
        <v>2.0842421808683329</v>
      </c>
      <c r="J12" s="7">
        <v>2.184629639863334</v>
      </c>
      <c r="K12" s="7">
        <v>2.1344359103658332</v>
      </c>
      <c r="L12" s="7">
        <v>7.0984653001451778E-2</v>
      </c>
    </row>
    <row r="13" spans="1:12" x14ac:dyDescent="0.25">
      <c r="A13" t="s">
        <v>212</v>
      </c>
      <c r="B13" s="15">
        <v>1388</v>
      </c>
      <c r="C13" s="16">
        <v>9.8271986788961652E-2</v>
      </c>
      <c r="D13" s="15">
        <v>1498</v>
      </c>
      <c r="E13" s="16">
        <v>0.10336112722027356</v>
      </c>
      <c r="F13" s="15">
        <v>14124.065721605075</v>
      </c>
      <c r="G13" s="15">
        <v>14492.875999771197</v>
      </c>
      <c r="H13" s="15">
        <v>14308.470860688136</v>
      </c>
      <c r="I13" s="15">
        <v>2.4193796403231183</v>
      </c>
      <c r="J13" s="15">
        <v>2.4825549395411128</v>
      </c>
      <c r="K13" s="15">
        <v>2.4509672899321155</v>
      </c>
      <c r="L13" s="15">
        <v>4.4671682480533166E-2</v>
      </c>
    </row>
    <row r="14" spans="1:12" x14ac:dyDescent="0.25">
      <c r="A14" s="5" t="s">
        <v>204</v>
      </c>
      <c r="B14" s="5" t="s">
        <v>193</v>
      </c>
      <c r="C14" s="5" t="s">
        <v>194</v>
      </c>
      <c r="D14" s="5" t="s">
        <v>195</v>
      </c>
      <c r="E14" s="5" t="s">
        <v>196</v>
      </c>
      <c r="F14" s="5" t="s">
        <v>197</v>
      </c>
      <c r="G14" s="5" t="s">
        <v>198</v>
      </c>
      <c r="H14" s="5" t="s">
        <v>9</v>
      </c>
      <c r="I14" s="5" t="s">
        <v>199</v>
      </c>
      <c r="J14" s="5" t="s">
        <v>11</v>
      </c>
      <c r="K14" s="5" t="s">
        <v>200</v>
      </c>
      <c r="L14" s="5" t="s">
        <v>32</v>
      </c>
    </row>
    <row r="15" spans="1:12" x14ac:dyDescent="0.25">
      <c r="A15" s="17" t="s">
        <v>205</v>
      </c>
      <c r="B15" s="18">
        <v>613</v>
      </c>
      <c r="C15" s="19">
        <v>9.5787651293814016E-2</v>
      </c>
      <c r="D15" s="18">
        <v>543</v>
      </c>
      <c r="E15" s="19">
        <v>0.10291493111167414</v>
      </c>
      <c r="F15" s="18">
        <v>6399.5723010236043</v>
      </c>
      <c r="G15" s="18">
        <v>5276.2023365762607</v>
      </c>
      <c r="H15" s="18">
        <v>5837.8873187999325</v>
      </c>
      <c r="I15" s="18">
        <v>1.0962137416415798</v>
      </c>
      <c r="J15" s="18">
        <v>0.90378625835842019</v>
      </c>
      <c r="K15" s="18">
        <v>1</v>
      </c>
      <c r="L15" s="18">
        <v>0.13606677831618319</v>
      </c>
    </row>
    <row r="16" spans="1:12" x14ac:dyDescent="0.25">
      <c r="A16" t="s">
        <v>203</v>
      </c>
      <c r="B16" s="7">
        <v>10134</v>
      </c>
      <c r="C16" s="8">
        <v>9.5787651293814016E-2</v>
      </c>
      <c r="D16" s="7">
        <v>9899</v>
      </c>
      <c r="E16" s="8">
        <v>0.10291493111167414</v>
      </c>
      <c r="F16" s="7">
        <v>105796.51826847179</v>
      </c>
      <c r="G16" s="7">
        <v>96186.237439720819</v>
      </c>
      <c r="H16" s="7">
        <v>100991.3778540963</v>
      </c>
      <c r="I16" s="7">
        <v>18.122398136697829</v>
      </c>
      <c r="J16" s="7">
        <v>16.476206577329652</v>
      </c>
      <c r="K16" s="7">
        <v>17.29930235701374</v>
      </c>
      <c r="L16" s="7">
        <v>1.1640332147612946</v>
      </c>
    </row>
    <row r="17" spans="1:12" x14ac:dyDescent="0.25">
      <c r="A17" t="s">
        <v>206</v>
      </c>
      <c r="B17" s="7">
        <v>1060</v>
      </c>
      <c r="C17" s="8">
        <v>9.8813698624398288E-2</v>
      </c>
      <c r="D17" s="7">
        <v>1230</v>
      </c>
      <c r="E17" s="8">
        <v>0.101522920700376</v>
      </c>
      <c r="F17" s="7">
        <v>10727.257604526842</v>
      </c>
      <c r="G17" s="7">
        <v>12115.490684414919</v>
      </c>
      <c r="H17" s="7">
        <v>11421.374144470879</v>
      </c>
      <c r="I17" s="7">
        <v>1.8375239223925264</v>
      </c>
      <c r="J17" s="7">
        <v>2.075321091827008</v>
      </c>
      <c r="K17" s="7">
        <v>1.9564225071097672</v>
      </c>
      <c r="L17" s="7">
        <v>0.16814799105408834</v>
      </c>
    </row>
    <row r="18" spans="1:12" x14ac:dyDescent="0.25">
      <c r="A18" t="s">
        <v>207</v>
      </c>
      <c r="B18" s="7">
        <v>1136</v>
      </c>
      <c r="C18" s="8">
        <v>9.8595230878476894E-2</v>
      </c>
      <c r="D18" s="7">
        <v>1339</v>
      </c>
      <c r="E18" s="8">
        <v>9.0009390318048915E-2</v>
      </c>
      <c r="F18" s="7">
        <v>11521.855467838719</v>
      </c>
      <c r="G18" s="7">
        <v>14876.225638998692</v>
      </c>
      <c r="H18" s="7">
        <v>13199.040553418705</v>
      </c>
      <c r="I18" s="7">
        <v>1.9736344397629131</v>
      </c>
      <c r="J18" s="7">
        <v>2.5482207563500436</v>
      </c>
      <c r="K18" s="7">
        <v>2.2609275980564782</v>
      </c>
      <c r="L18" s="7">
        <v>0.40629388083576201</v>
      </c>
    </row>
    <row r="19" spans="1:12" x14ac:dyDescent="0.25">
      <c r="A19" t="s">
        <v>208</v>
      </c>
      <c r="B19" s="7">
        <v>1596</v>
      </c>
      <c r="C19" s="8">
        <v>9.2924372780184797E-2</v>
      </c>
      <c r="D19" s="7">
        <v>1741</v>
      </c>
      <c r="E19" s="8">
        <v>9.2633298180329976E-2</v>
      </c>
      <c r="F19" s="7">
        <v>17175.25717149991</v>
      </c>
      <c r="G19" s="7">
        <v>18794.537538874862</v>
      </c>
      <c r="H19" s="7">
        <v>17984.897355187386</v>
      </c>
      <c r="I19" s="7">
        <v>2.9420330050204786</v>
      </c>
      <c r="J19" s="7">
        <v>3.2194073836180803</v>
      </c>
      <c r="K19" s="7">
        <v>3.0807201943192792</v>
      </c>
      <c r="L19" s="7">
        <v>0.19613330403376897</v>
      </c>
    </row>
    <row r="20" spans="1:12" x14ac:dyDescent="0.25">
      <c r="A20" t="s">
        <v>209</v>
      </c>
      <c r="B20" s="7">
        <v>1893</v>
      </c>
      <c r="C20" s="8">
        <v>9.4637450185539457E-2</v>
      </c>
      <c r="D20" s="7">
        <v>2013</v>
      </c>
      <c r="E20" s="8">
        <v>0.10246251513537842</v>
      </c>
      <c r="F20" s="7">
        <v>20002.652187783155</v>
      </c>
      <c r="G20" s="7">
        <v>19646.209126726269</v>
      </c>
      <c r="H20" s="7">
        <v>19824.430657254714</v>
      </c>
      <c r="I20" s="7">
        <v>3.4263511944411782</v>
      </c>
      <c r="J20" s="7">
        <v>3.3652943357537861</v>
      </c>
      <c r="K20" s="7">
        <v>3.3958227650974822</v>
      </c>
      <c r="L20" s="7">
        <v>4.3173718815803702E-2</v>
      </c>
    </row>
    <row r="21" spans="1:12" x14ac:dyDescent="0.25">
      <c r="A21" t="s">
        <v>210</v>
      </c>
      <c r="B21" s="7">
        <v>2142</v>
      </c>
      <c r="C21" s="8">
        <v>9.3374429559225758E-2</v>
      </c>
      <c r="D21" s="7">
        <v>2293</v>
      </c>
      <c r="E21" s="8">
        <v>9.6404346666281601E-2</v>
      </c>
      <c r="F21" s="7">
        <v>22939.899179157685</v>
      </c>
      <c r="G21" s="7">
        <v>23785.234580112559</v>
      </c>
      <c r="H21" s="7">
        <v>23362.566879635124</v>
      </c>
      <c r="I21" s="7">
        <v>3.9294864608440805</v>
      </c>
      <c r="J21" s="7">
        <v>4.0742880568311453</v>
      </c>
      <c r="K21" s="7">
        <v>4.0018872588376126</v>
      </c>
      <c r="L21" s="7">
        <v>0.10239019044908827</v>
      </c>
    </row>
    <row r="22" spans="1:12" x14ac:dyDescent="0.25">
      <c r="A22" t="s">
        <v>213</v>
      </c>
      <c r="B22" s="7">
        <v>2431</v>
      </c>
      <c r="C22" s="8">
        <v>9.989156685368801E-2</v>
      </c>
      <c r="D22" s="7">
        <v>2331</v>
      </c>
      <c r="E22" s="8">
        <v>0.10089606762801476</v>
      </c>
      <c r="F22" s="7">
        <v>24336.388711979114</v>
      </c>
      <c r="G22" s="7">
        <v>23102.981660236434</v>
      </c>
      <c r="H22" s="7">
        <v>23719.685186107774</v>
      </c>
      <c r="I22" s="7">
        <v>4.1686979180992196</v>
      </c>
      <c r="J22" s="7">
        <v>3.9574216490676641</v>
      </c>
      <c r="K22" s="7">
        <v>4.0630597835834417</v>
      </c>
      <c r="L22" s="7">
        <v>0.14939488253600627</v>
      </c>
    </row>
    <row r="23" spans="1:12" x14ac:dyDescent="0.25">
      <c r="A23" t="s">
        <v>214</v>
      </c>
      <c r="B23" s="15">
        <v>2631</v>
      </c>
      <c r="C23" s="16">
        <v>0.10069555157432691</v>
      </c>
      <c r="D23" s="15">
        <v>2551</v>
      </c>
      <c r="E23" s="16">
        <v>0.10174572371492101</v>
      </c>
      <c r="F23" s="15">
        <v>26128.264445306373</v>
      </c>
      <c r="G23" s="15">
        <v>25072.306794412194</v>
      </c>
      <c r="H23" s="15">
        <v>25600.285619859285</v>
      </c>
      <c r="I23" s="15">
        <v>4.4756369930547821</v>
      </c>
      <c r="J23" s="15">
        <v>4.2947568915335266</v>
      </c>
      <c r="K23" s="15">
        <v>4.3851969422941544</v>
      </c>
      <c r="L23" s="15">
        <v>0.12790154636739096</v>
      </c>
    </row>
    <row r="24" spans="1:12" x14ac:dyDescent="0.25">
      <c r="A24" s="76" t="s">
        <v>330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</row>
    <row r="26" spans="1:12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9" spans="1:12" ht="30.75" customHeight="1" x14ac:dyDescent="0.25">
      <c r="A29" s="85" t="s">
        <v>215</v>
      </c>
      <c r="B29" s="85"/>
      <c r="C29" s="85"/>
      <c r="D29" s="85"/>
      <c r="E29" s="85"/>
      <c r="F29" s="85"/>
    </row>
    <row r="31" spans="1:12" x14ac:dyDescent="0.25">
      <c r="A31" s="17" t="s">
        <v>29</v>
      </c>
    </row>
    <row r="32" spans="1:12" x14ac:dyDescent="0.25">
      <c r="B32" s="5" t="s">
        <v>216</v>
      </c>
      <c r="C32" s="5" t="s">
        <v>217</v>
      </c>
      <c r="D32" s="5" t="s">
        <v>218</v>
      </c>
      <c r="E32" s="5" t="s">
        <v>219</v>
      </c>
    </row>
    <row r="33" spans="1:5" x14ac:dyDescent="0.25">
      <c r="A33" s="5" t="s">
        <v>220</v>
      </c>
      <c r="B33" s="7">
        <v>12024</v>
      </c>
      <c r="C33" s="8">
        <v>9.2258937343610084E-2</v>
      </c>
      <c r="D33" s="20">
        <f>B33/C33</f>
        <v>130328.83692576793</v>
      </c>
      <c r="E33" s="7">
        <f>D33/D$5</f>
        <v>240.016274264766</v>
      </c>
    </row>
    <row r="34" spans="1:5" x14ac:dyDescent="0.25">
      <c r="A34" s="5" t="s">
        <v>221</v>
      </c>
      <c r="B34" s="7">
        <v>73342</v>
      </c>
      <c r="C34" s="8">
        <v>9.4432151845945403E-2</v>
      </c>
      <c r="D34" s="20">
        <f t="shared" ref="D34:D37" si="0">B34/C34</f>
        <v>776663.44106664613</v>
      </c>
      <c r="E34" s="7">
        <f t="shared" ref="E34:E37" si="1">D34/D$5</f>
        <v>1430.3194126457572</v>
      </c>
    </row>
    <row r="35" spans="1:5" x14ac:dyDescent="0.25">
      <c r="A35" s="5" t="s">
        <v>222</v>
      </c>
      <c r="B35" s="7">
        <v>23290</v>
      </c>
      <c r="C35" s="8">
        <v>9.2083132229001205E-2</v>
      </c>
      <c r="D35" s="20">
        <f t="shared" si="0"/>
        <v>252923.62929271546</v>
      </c>
      <c r="E35" s="7">
        <f t="shared" si="1"/>
        <v>465.78937254643728</v>
      </c>
    </row>
    <row r="36" spans="1:5" x14ac:dyDescent="0.25">
      <c r="A36" s="5" t="s">
        <v>223</v>
      </c>
      <c r="B36" s="7">
        <v>137160</v>
      </c>
      <c r="C36" s="8">
        <v>9.4915647334045519E-2</v>
      </c>
      <c r="D36" s="20">
        <f t="shared" si="0"/>
        <v>1445072.5865807983</v>
      </c>
      <c r="E36" s="7">
        <f t="shared" si="1"/>
        <v>2661.2754817325936</v>
      </c>
    </row>
    <row r="37" spans="1:5" ht="15.75" thickBot="1" x14ac:dyDescent="0.3">
      <c r="A37" s="5" t="s">
        <v>224</v>
      </c>
      <c r="B37" s="21">
        <v>99037</v>
      </c>
      <c r="C37" s="22">
        <v>9.4371407625910009E-2</v>
      </c>
      <c r="D37" s="20">
        <f t="shared" si="0"/>
        <v>1049438.6222634772</v>
      </c>
      <c r="E37" s="7">
        <f t="shared" si="1"/>
        <v>1932.6678126399211</v>
      </c>
    </row>
    <row r="39" spans="1:5" x14ac:dyDescent="0.25">
      <c r="A39" s="17" t="s">
        <v>225</v>
      </c>
    </row>
    <row r="40" spans="1:5" x14ac:dyDescent="0.25">
      <c r="B40" s="5" t="s">
        <v>216</v>
      </c>
      <c r="C40" s="5" t="s">
        <v>217</v>
      </c>
      <c r="D40" s="5" t="s">
        <v>218</v>
      </c>
      <c r="E40" s="5" t="s">
        <v>219</v>
      </c>
    </row>
    <row r="41" spans="1:5" x14ac:dyDescent="0.25">
      <c r="A41" s="5" t="s">
        <v>220</v>
      </c>
      <c r="B41" s="7">
        <v>11039</v>
      </c>
      <c r="C41" s="8">
        <v>9.1686001469521258E-2</v>
      </c>
      <c r="D41" s="7">
        <f>B41/C41</f>
        <v>120400.05914828385</v>
      </c>
      <c r="E41" s="7">
        <f>D41/D$13</f>
        <v>80.373871260536617</v>
      </c>
    </row>
    <row r="42" spans="1:5" x14ac:dyDescent="0.25">
      <c r="A42" s="5" t="s">
        <v>221</v>
      </c>
      <c r="B42" s="7">
        <v>80136</v>
      </c>
      <c r="C42" s="8">
        <v>9.6309280489606602E-2</v>
      </c>
      <c r="D42" s="7">
        <f t="shared" ref="D42:D45" si="2">B42/C42</f>
        <v>832069.34568105335</v>
      </c>
      <c r="E42" s="7">
        <f t="shared" ref="E42:E45" si="3">D42/D$13</f>
        <v>555.45350178975525</v>
      </c>
    </row>
    <row r="43" spans="1:5" x14ac:dyDescent="0.25">
      <c r="A43" s="5" t="s">
        <v>222</v>
      </c>
      <c r="B43" s="7">
        <v>26894</v>
      </c>
      <c r="C43" s="8">
        <v>9.6582069536841605E-2</v>
      </c>
      <c r="D43" s="7">
        <f t="shared" si="2"/>
        <v>278457.48314329894</v>
      </c>
      <c r="E43" s="7">
        <f t="shared" si="3"/>
        <v>185.88617032262948</v>
      </c>
    </row>
    <row r="44" spans="1:5" x14ac:dyDescent="0.25">
      <c r="A44" s="5" t="s">
        <v>223</v>
      </c>
      <c r="B44" s="7">
        <v>136590</v>
      </c>
      <c r="C44" s="8">
        <v>9.4821668928127781E-2</v>
      </c>
      <c r="D44" s="7">
        <f t="shared" si="2"/>
        <v>1440493.5237274875</v>
      </c>
      <c r="E44" s="7">
        <f t="shared" si="3"/>
        <v>961.61116403704114</v>
      </c>
    </row>
    <row r="45" spans="1:5" ht="15.75" thickBot="1" x14ac:dyDescent="0.3">
      <c r="A45" s="5" t="s">
        <v>224</v>
      </c>
      <c r="B45" s="21">
        <v>112460</v>
      </c>
      <c r="C45" s="22">
        <v>9.3011491159369075E-2</v>
      </c>
      <c r="D45" s="7">
        <f t="shared" si="2"/>
        <v>1209097.9146577404</v>
      </c>
      <c r="E45" s="7">
        <f t="shared" si="3"/>
        <v>807.14146505857173</v>
      </c>
    </row>
    <row r="47" spans="1:5" x14ac:dyDescent="0.25">
      <c r="A47" s="17" t="s">
        <v>226</v>
      </c>
    </row>
    <row r="48" spans="1:5" x14ac:dyDescent="0.25">
      <c r="B48" s="5" t="s">
        <v>216</v>
      </c>
      <c r="C48" s="5" t="s">
        <v>217</v>
      </c>
      <c r="D48" s="5" t="s">
        <v>218</v>
      </c>
      <c r="E48" s="5" t="s">
        <v>219</v>
      </c>
    </row>
    <row r="49" spans="1:13" x14ac:dyDescent="0.25">
      <c r="A49" s="5" t="s">
        <v>220</v>
      </c>
      <c r="B49" s="7">
        <v>11659</v>
      </c>
      <c r="C49" s="8">
        <v>9.3275790066157147E-2</v>
      </c>
      <c r="D49" s="7">
        <f>B49/C49</f>
        <v>124994.92088708864</v>
      </c>
      <c r="E49" s="7">
        <f>D49/D$21</f>
        <v>54.511522410418074</v>
      </c>
    </row>
    <row r="50" spans="1:13" x14ac:dyDescent="0.25">
      <c r="A50" s="5" t="s">
        <v>221</v>
      </c>
      <c r="B50" s="7">
        <v>85127</v>
      </c>
      <c r="C50" s="8">
        <v>9.6141068942545913E-2</v>
      </c>
      <c r="D50" s="7">
        <f t="shared" ref="D50:D53" si="4">B50/C50</f>
        <v>885438.45971664891</v>
      </c>
      <c r="E50" s="7">
        <f t="shared" ref="E50:E53" si="5">D50/D$21</f>
        <v>386.14847785287787</v>
      </c>
    </row>
    <row r="51" spans="1:13" x14ac:dyDescent="0.25">
      <c r="A51" s="5" t="s">
        <v>222</v>
      </c>
      <c r="B51" s="7">
        <v>27519</v>
      </c>
      <c r="C51" s="8">
        <v>9.5725440751370447E-2</v>
      </c>
      <c r="D51" s="7">
        <f t="shared" si="4"/>
        <v>287478.43607715145</v>
      </c>
      <c r="E51" s="7">
        <f t="shared" si="5"/>
        <v>125.37219192200237</v>
      </c>
    </row>
    <row r="52" spans="1:13" x14ac:dyDescent="0.25">
      <c r="A52" s="5" t="s">
        <v>223</v>
      </c>
      <c r="B52" s="7">
        <v>130455</v>
      </c>
      <c r="C52" s="8">
        <v>9.3725835249895653E-2</v>
      </c>
      <c r="D52" s="7">
        <f t="shared" si="4"/>
        <v>1391878.7669608444</v>
      </c>
      <c r="E52" s="7">
        <f t="shared" si="5"/>
        <v>607.0121094465087</v>
      </c>
    </row>
    <row r="53" spans="1:13" ht="15.75" thickBot="1" x14ac:dyDescent="0.3">
      <c r="A53" s="5" t="s">
        <v>224</v>
      </c>
      <c r="B53" s="21">
        <v>100851</v>
      </c>
      <c r="C53" s="22">
        <v>0.10366300065444163</v>
      </c>
      <c r="D53" s="7">
        <f t="shared" si="4"/>
        <v>972873.63247553119</v>
      </c>
      <c r="E53" s="7">
        <f t="shared" si="5"/>
        <v>424.27982227454481</v>
      </c>
    </row>
    <row r="55" spans="1:13" x14ac:dyDescent="0.25">
      <c r="A55" s="86" t="s">
        <v>48</v>
      </c>
      <c r="B55" s="86"/>
      <c r="C55" s="86"/>
      <c r="D55" s="86"/>
      <c r="E55" s="86"/>
      <c r="F55" s="86"/>
    </row>
    <row r="56" spans="1:13" x14ac:dyDescent="0.25">
      <c r="A56" s="86"/>
      <c r="B56" s="86"/>
      <c r="C56" s="86"/>
      <c r="D56" s="86"/>
      <c r="E56" s="86"/>
      <c r="F56" s="86"/>
    </row>
    <row r="57" spans="1:13" x14ac:dyDescent="0.25">
      <c r="B57" s="23" t="s">
        <v>227</v>
      </c>
      <c r="C57" s="23" t="s">
        <v>228</v>
      </c>
      <c r="D57" s="23" t="s">
        <v>229</v>
      </c>
      <c r="H57" s="24" t="s">
        <v>230</v>
      </c>
      <c r="I57" s="25" t="s">
        <v>231</v>
      </c>
      <c r="J57" s="25"/>
      <c r="K57" s="25"/>
      <c r="L57" s="25"/>
      <c r="M57" s="25"/>
    </row>
    <row r="58" spans="1:13" x14ac:dyDescent="0.25">
      <c r="B58" s="7" t="s">
        <v>232</v>
      </c>
      <c r="C58" s="7" t="s">
        <v>232</v>
      </c>
      <c r="D58" s="7" t="s">
        <v>233</v>
      </c>
      <c r="E58" s="7" t="s">
        <v>234</v>
      </c>
      <c r="F58" s="7" t="s">
        <v>53</v>
      </c>
      <c r="H58" s="24"/>
      <c r="I58" s="25"/>
      <c r="J58" s="25"/>
      <c r="K58" s="25"/>
      <c r="L58" s="25"/>
      <c r="M58" s="25"/>
    </row>
    <row r="59" spans="1:13" x14ac:dyDescent="0.25">
      <c r="A59" s="26" t="s">
        <v>220</v>
      </c>
      <c r="B59" s="7">
        <v>1</v>
      </c>
      <c r="C59" s="7">
        <v>1</v>
      </c>
      <c r="D59" s="7">
        <v>1</v>
      </c>
      <c r="E59" s="7"/>
      <c r="F59" s="7"/>
      <c r="H59" s="27" t="s">
        <v>54</v>
      </c>
      <c r="I59" s="28"/>
      <c r="J59" s="28"/>
      <c r="K59" s="25"/>
      <c r="L59" s="25"/>
      <c r="M59" s="25"/>
    </row>
    <row r="60" spans="1:13" x14ac:dyDescent="0.25">
      <c r="A60" s="26" t="s">
        <v>221</v>
      </c>
      <c r="B60" s="7">
        <v>5.9592601252861206</v>
      </c>
      <c r="C60" s="7">
        <v>6.9108715690603004</v>
      </c>
      <c r="D60" s="7">
        <v>7.0837955129112</v>
      </c>
      <c r="E60" s="7">
        <v>6.6509999999999998</v>
      </c>
      <c r="F60" s="7">
        <v>0.34960000000000002</v>
      </c>
      <c r="H60" s="24" t="s">
        <v>55</v>
      </c>
      <c r="I60" s="25" t="s">
        <v>56</v>
      </c>
      <c r="J60" s="25"/>
      <c r="K60" s="25"/>
      <c r="L60" s="25"/>
      <c r="M60" s="25"/>
    </row>
    <row r="61" spans="1:13" x14ac:dyDescent="0.25">
      <c r="A61" s="26" t="s">
        <v>222</v>
      </c>
      <c r="B61" s="7">
        <v>1.9406574573881488</v>
      </c>
      <c r="C61" s="7">
        <v>2.3127686573671258</v>
      </c>
      <c r="D61" s="7">
        <v>2.2999209410823873</v>
      </c>
      <c r="E61" s="7">
        <v>2.1840000000000002</v>
      </c>
      <c r="F61" s="7">
        <v>0.122</v>
      </c>
      <c r="H61" s="24" t="s">
        <v>57</v>
      </c>
      <c r="I61" s="25" t="s">
        <v>58</v>
      </c>
      <c r="J61" s="25"/>
      <c r="K61" s="25"/>
      <c r="L61" s="25"/>
      <c r="M61" s="25"/>
    </row>
    <row r="62" spans="1:13" x14ac:dyDescent="0.25">
      <c r="A62" s="26" t="s">
        <v>223</v>
      </c>
      <c r="B62" s="7">
        <v>11.087895976574055</v>
      </c>
      <c r="C62" s="7">
        <v>11.964226047043599</v>
      </c>
      <c r="D62" s="7">
        <v>11.135482602674447</v>
      </c>
      <c r="E62" s="7">
        <v>11.4</v>
      </c>
      <c r="F62" s="7">
        <v>0.28449999999999998</v>
      </c>
      <c r="H62" s="24" t="s">
        <v>59</v>
      </c>
      <c r="I62" s="25" t="s">
        <v>60</v>
      </c>
      <c r="J62" s="25"/>
      <c r="K62" s="25"/>
      <c r="L62" s="25"/>
      <c r="M62" s="25"/>
    </row>
    <row r="63" spans="1:13" x14ac:dyDescent="0.25">
      <c r="A63" s="26" t="s">
        <v>224</v>
      </c>
      <c r="B63" s="7">
        <v>8.0522365350441305</v>
      </c>
      <c r="C63" s="7">
        <v>10.042336550421657</v>
      </c>
      <c r="D63" s="7">
        <v>7.7833053180965237</v>
      </c>
      <c r="E63" s="7">
        <v>8.6259999999999994</v>
      </c>
      <c r="F63" s="7">
        <v>0.71240000000000003</v>
      </c>
      <c r="H63" s="24" t="s">
        <v>61</v>
      </c>
      <c r="I63" s="25">
        <v>5</v>
      </c>
      <c r="J63" s="25"/>
      <c r="K63" s="25"/>
      <c r="L63" s="25"/>
      <c r="M63" s="25"/>
    </row>
    <row r="64" spans="1:13" x14ac:dyDescent="0.25">
      <c r="H64" s="24" t="s">
        <v>62</v>
      </c>
      <c r="I64" s="25">
        <v>130.9</v>
      </c>
      <c r="J64" s="25"/>
      <c r="K64" s="25"/>
      <c r="L64" s="25"/>
      <c r="M64" s="25"/>
    </row>
    <row r="65" spans="1:13" x14ac:dyDescent="0.25">
      <c r="A65" s="80" t="s">
        <v>331</v>
      </c>
      <c r="B65" s="80"/>
      <c r="C65" s="80"/>
      <c r="D65" s="80"/>
      <c r="E65" s="80"/>
      <c r="F65" s="80"/>
      <c r="H65" s="24" t="s">
        <v>63</v>
      </c>
      <c r="I65" s="25">
        <v>0.98129999999999995</v>
      </c>
      <c r="J65" s="25"/>
      <c r="K65" s="25"/>
      <c r="L65" s="25"/>
      <c r="M65" s="25"/>
    </row>
    <row r="66" spans="1:13" x14ac:dyDescent="0.25">
      <c r="A66" s="80"/>
      <c r="B66" s="80"/>
      <c r="C66" s="80"/>
      <c r="D66" s="80"/>
      <c r="E66" s="80"/>
      <c r="F66" s="80"/>
      <c r="H66" s="24"/>
      <c r="I66" s="25"/>
      <c r="J66" s="25"/>
      <c r="K66" s="25"/>
      <c r="L66" s="25"/>
      <c r="M66" s="25"/>
    </row>
    <row r="67" spans="1:13" x14ac:dyDescent="0.25">
      <c r="A67" s="80"/>
      <c r="B67" s="80"/>
      <c r="C67" s="80"/>
      <c r="D67" s="80"/>
      <c r="E67" s="80"/>
      <c r="F67" s="80"/>
      <c r="H67" s="24" t="s">
        <v>64</v>
      </c>
      <c r="I67" s="25" t="s">
        <v>65</v>
      </c>
      <c r="J67" s="25" t="s">
        <v>66</v>
      </c>
      <c r="K67" s="25" t="s">
        <v>67</v>
      </c>
      <c r="L67" s="25"/>
      <c r="M67" s="25"/>
    </row>
    <row r="68" spans="1:13" x14ac:dyDescent="0.25">
      <c r="A68" s="80"/>
      <c r="B68" s="80"/>
      <c r="C68" s="80"/>
      <c r="D68" s="80"/>
      <c r="E68" s="80"/>
      <c r="F68" s="80"/>
      <c r="H68" s="24" t="s">
        <v>68</v>
      </c>
      <c r="I68" s="25">
        <v>228</v>
      </c>
      <c r="J68" s="25">
        <v>4</v>
      </c>
      <c r="K68" s="25">
        <v>56.99</v>
      </c>
      <c r="L68" s="25"/>
      <c r="M68" s="25"/>
    </row>
    <row r="69" spans="1:13" x14ac:dyDescent="0.25">
      <c r="A69" s="80"/>
      <c r="B69" s="80"/>
      <c r="C69" s="80"/>
      <c r="D69" s="80"/>
      <c r="E69" s="80"/>
      <c r="F69" s="80"/>
      <c r="H69" s="24" t="s">
        <v>69</v>
      </c>
      <c r="I69" s="25">
        <v>4.3540000000000001</v>
      </c>
      <c r="J69" s="25">
        <v>10</v>
      </c>
      <c r="K69" s="25">
        <v>0.43540000000000001</v>
      </c>
      <c r="L69" s="25"/>
      <c r="M69" s="25"/>
    </row>
    <row r="70" spans="1:13" x14ac:dyDescent="0.25">
      <c r="A70" s="80"/>
      <c r="B70" s="80"/>
      <c r="C70" s="80"/>
      <c r="D70" s="80"/>
      <c r="E70" s="80"/>
      <c r="F70" s="80"/>
      <c r="H70" s="24" t="s">
        <v>70</v>
      </c>
      <c r="I70" s="25">
        <v>232.3</v>
      </c>
      <c r="J70" s="25">
        <v>14</v>
      </c>
      <c r="K70" s="25"/>
      <c r="L70" s="25"/>
      <c r="M70" s="25"/>
    </row>
    <row r="71" spans="1:13" x14ac:dyDescent="0.25">
      <c r="H71" s="24"/>
      <c r="I71" s="25"/>
      <c r="J71" s="25"/>
      <c r="K71" s="25"/>
      <c r="L71" s="25"/>
      <c r="M71" s="25"/>
    </row>
    <row r="72" spans="1:13" x14ac:dyDescent="0.25">
      <c r="H72" s="24" t="s">
        <v>71</v>
      </c>
      <c r="I72" s="25" t="s">
        <v>72</v>
      </c>
      <c r="J72" s="25" t="s">
        <v>73</v>
      </c>
      <c r="K72" s="25" t="s">
        <v>74</v>
      </c>
      <c r="L72" s="25" t="s">
        <v>75</v>
      </c>
      <c r="M72" s="25" t="s">
        <v>76</v>
      </c>
    </row>
    <row r="73" spans="1:13" x14ac:dyDescent="0.25">
      <c r="H73" s="24" t="s">
        <v>235</v>
      </c>
      <c r="I73" s="25">
        <v>-5.6509999999999998</v>
      </c>
      <c r="J73" s="25">
        <v>14.83</v>
      </c>
      <c r="K73" s="25" t="s">
        <v>60</v>
      </c>
      <c r="L73" s="25" t="s">
        <v>58</v>
      </c>
      <c r="M73" s="25" t="s">
        <v>236</v>
      </c>
    </row>
    <row r="74" spans="1:13" x14ac:dyDescent="0.25">
      <c r="H74" s="24" t="s">
        <v>237</v>
      </c>
      <c r="I74" s="25">
        <v>-1.1839999999999999</v>
      </c>
      <c r="J74" s="25">
        <v>3.109</v>
      </c>
      <c r="K74" s="25" t="s">
        <v>78</v>
      </c>
      <c r="L74" s="25" t="s">
        <v>79</v>
      </c>
      <c r="M74" s="25" t="s">
        <v>238</v>
      </c>
    </row>
    <row r="75" spans="1:13" x14ac:dyDescent="0.25">
      <c r="H75" s="24" t="s">
        <v>239</v>
      </c>
      <c r="I75" s="25">
        <v>-10.4</v>
      </c>
      <c r="J75" s="25">
        <v>27.29</v>
      </c>
      <c r="K75" s="25" t="s">
        <v>60</v>
      </c>
      <c r="L75" s="25" t="s">
        <v>58</v>
      </c>
      <c r="M75" s="25" t="s">
        <v>240</v>
      </c>
    </row>
    <row r="76" spans="1:13" x14ac:dyDescent="0.25">
      <c r="H76" s="24" t="s">
        <v>241</v>
      </c>
      <c r="I76" s="25">
        <v>-7.6260000000000003</v>
      </c>
      <c r="J76" s="25">
        <v>20.02</v>
      </c>
      <c r="K76" s="25" t="s">
        <v>60</v>
      </c>
      <c r="L76" s="25" t="s">
        <v>58</v>
      </c>
      <c r="M76" s="25" t="s">
        <v>242</v>
      </c>
    </row>
    <row r="77" spans="1:13" x14ac:dyDescent="0.25">
      <c r="H77" s="24" t="s">
        <v>243</v>
      </c>
      <c r="I77" s="25">
        <v>4.4669999999999996</v>
      </c>
      <c r="J77" s="25">
        <v>11.73</v>
      </c>
      <c r="K77" s="25" t="s">
        <v>60</v>
      </c>
      <c r="L77" s="25" t="s">
        <v>58</v>
      </c>
      <c r="M77" s="25" t="s">
        <v>244</v>
      </c>
    </row>
    <row r="78" spans="1:13" x14ac:dyDescent="0.25">
      <c r="H78" s="24" t="s">
        <v>245</v>
      </c>
      <c r="I78" s="25">
        <v>-4.7450000000000001</v>
      </c>
      <c r="J78" s="25">
        <v>12.45</v>
      </c>
      <c r="K78" s="25" t="s">
        <v>60</v>
      </c>
      <c r="L78" s="25" t="s">
        <v>58</v>
      </c>
      <c r="M78" s="25" t="s">
        <v>246</v>
      </c>
    </row>
    <row r="79" spans="1:13" x14ac:dyDescent="0.25">
      <c r="H79" s="24" t="s">
        <v>247</v>
      </c>
      <c r="I79" s="25">
        <v>-1.9750000000000001</v>
      </c>
      <c r="J79" s="25">
        <v>5.1840000000000002</v>
      </c>
      <c r="K79" s="25" t="s">
        <v>60</v>
      </c>
      <c r="L79" s="25" t="s">
        <v>111</v>
      </c>
      <c r="M79" s="25" t="s">
        <v>248</v>
      </c>
    </row>
    <row r="80" spans="1:13" x14ac:dyDescent="0.25">
      <c r="H80" s="24" t="s">
        <v>249</v>
      </c>
      <c r="I80" s="25">
        <v>-9.2110000000000003</v>
      </c>
      <c r="J80" s="25">
        <v>24.18</v>
      </c>
      <c r="K80" s="25" t="s">
        <v>60</v>
      </c>
      <c r="L80" s="25" t="s">
        <v>58</v>
      </c>
      <c r="M80" s="25" t="s">
        <v>250</v>
      </c>
    </row>
    <row r="81" spans="8:13" x14ac:dyDescent="0.25">
      <c r="H81" s="24" t="s">
        <v>251</v>
      </c>
      <c r="I81" s="25">
        <v>-6.4420000000000002</v>
      </c>
      <c r="J81" s="25">
        <v>16.91</v>
      </c>
      <c r="K81" s="25" t="s">
        <v>60</v>
      </c>
      <c r="L81" s="25" t="s">
        <v>58</v>
      </c>
      <c r="M81" s="25" t="s">
        <v>252</v>
      </c>
    </row>
    <row r="82" spans="8:13" x14ac:dyDescent="0.25">
      <c r="H82" s="24" t="s">
        <v>253</v>
      </c>
      <c r="I82" s="25">
        <v>2.77</v>
      </c>
      <c r="J82" s="25">
        <v>7.2709999999999999</v>
      </c>
      <c r="K82" s="25" t="s">
        <v>60</v>
      </c>
      <c r="L82" s="25" t="s">
        <v>90</v>
      </c>
      <c r="M82" s="25" t="s">
        <v>254</v>
      </c>
    </row>
  </sheetData>
  <mergeCells count="6">
    <mergeCell ref="A65:F70"/>
    <mergeCell ref="A1:A3"/>
    <mergeCell ref="B1:L2"/>
    <mergeCell ref="A24:L26"/>
    <mergeCell ref="A29:F29"/>
    <mergeCell ref="A55:F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5"/>
  <sheetViews>
    <sheetView topLeftCell="L92" workbookViewId="0">
      <selection activeCell="P104" sqref="P104:V106"/>
    </sheetView>
  </sheetViews>
  <sheetFormatPr defaultRowHeight="15" x14ac:dyDescent="0.25"/>
  <cols>
    <col min="1" max="1" width="20.28515625" customWidth="1"/>
    <col min="2" max="2" width="10.7109375" customWidth="1"/>
    <col min="4" max="4" width="16.42578125" customWidth="1"/>
    <col min="6" max="6" width="12.5703125" customWidth="1"/>
    <col min="7" max="7" width="13.7109375" customWidth="1"/>
    <col min="10" max="10" width="10.5703125" customWidth="1"/>
    <col min="11" max="11" width="9.85546875" customWidth="1"/>
    <col min="15" max="15" width="13.28515625" customWidth="1"/>
    <col min="16" max="16" width="21.5703125" customWidth="1"/>
    <col min="17" max="17" width="20.5703125" customWidth="1"/>
    <col min="18" max="18" width="13.7109375" customWidth="1"/>
    <col min="19" max="19" width="17.140625" customWidth="1"/>
    <col min="20" max="20" width="18" customWidth="1"/>
    <col min="21" max="21" width="23.85546875" customWidth="1"/>
    <col min="22" max="22" width="14.5703125" customWidth="1"/>
    <col min="23" max="23" width="12.85546875" customWidth="1"/>
  </cols>
  <sheetData>
    <row r="1" spans="1:8" x14ac:dyDescent="0.25">
      <c r="A1" s="86" t="s">
        <v>274</v>
      </c>
      <c r="B1" s="86"/>
      <c r="C1" s="86"/>
      <c r="D1" s="86"/>
      <c r="E1" s="86"/>
      <c r="F1" s="86"/>
      <c r="G1" s="86"/>
    </row>
    <row r="2" spans="1:8" x14ac:dyDescent="0.25">
      <c r="A2" s="86"/>
      <c r="B2" s="86"/>
      <c r="C2" s="86"/>
      <c r="D2" s="86"/>
      <c r="E2" s="86"/>
      <c r="F2" s="86"/>
      <c r="G2" s="86"/>
    </row>
    <row r="3" spans="1:8" x14ac:dyDescent="0.25">
      <c r="A3" s="86"/>
      <c r="B3" s="86"/>
      <c r="C3" s="86"/>
      <c r="D3" s="86"/>
      <c r="E3" s="86"/>
      <c r="F3" s="86"/>
      <c r="G3" s="86"/>
    </row>
    <row r="4" spans="1:8" ht="47.25" x14ac:dyDescent="0.25">
      <c r="A4" s="2" t="s">
        <v>255</v>
      </c>
      <c r="B4" s="3"/>
      <c r="C4" s="1" t="s">
        <v>256</v>
      </c>
      <c r="D4" s="2" t="s">
        <v>257</v>
      </c>
      <c r="F4" s="2" t="s">
        <v>275</v>
      </c>
      <c r="G4" s="1" t="s">
        <v>256</v>
      </c>
      <c r="H4" s="1" t="s">
        <v>276</v>
      </c>
    </row>
    <row r="5" spans="1:8" ht="15.75" x14ac:dyDescent="0.25">
      <c r="A5" s="29" t="s">
        <v>258</v>
      </c>
      <c r="B5" s="3" t="s">
        <v>259</v>
      </c>
      <c r="C5" s="3">
        <v>4.4999999999999998E-2</v>
      </c>
      <c r="D5" s="3">
        <v>0</v>
      </c>
      <c r="F5" s="1">
        <v>150</v>
      </c>
      <c r="G5" s="3">
        <v>4.0000000000000036E-3</v>
      </c>
      <c r="H5" s="3">
        <v>3.3613445378151288</v>
      </c>
    </row>
    <row r="6" spans="1:8" ht="15.75" x14ac:dyDescent="0.25">
      <c r="A6" s="29"/>
      <c r="B6" s="3" t="s">
        <v>260</v>
      </c>
      <c r="C6" s="3">
        <v>5.0999999999999997E-2</v>
      </c>
      <c r="D6" s="3">
        <v>5.9999999999999984E-3</v>
      </c>
      <c r="F6" s="1">
        <v>50</v>
      </c>
      <c r="G6" s="3">
        <v>5.8999999999999997E-2</v>
      </c>
      <c r="H6" s="3">
        <v>49.579831932773104</v>
      </c>
    </row>
    <row r="7" spans="1:8" ht="15.75" x14ac:dyDescent="0.25">
      <c r="A7" s="29"/>
      <c r="B7" s="3" t="s">
        <v>261</v>
      </c>
      <c r="C7" s="3">
        <v>0.16400000000000001</v>
      </c>
      <c r="D7" s="3">
        <v>0.11900000000000001</v>
      </c>
      <c r="F7" s="1">
        <v>16.667000000000002</v>
      </c>
      <c r="G7" s="3">
        <v>5.8999999999999997E-2</v>
      </c>
      <c r="H7" s="3">
        <v>49.579831932773104</v>
      </c>
    </row>
    <row r="8" spans="1:8" ht="15.75" x14ac:dyDescent="0.25">
      <c r="A8" s="29" t="s">
        <v>262</v>
      </c>
      <c r="B8" s="3" t="s">
        <v>263</v>
      </c>
      <c r="C8" s="3">
        <v>4.9000000000000002E-2</v>
      </c>
      <c r="D8" s="3">
        <v>4.0000000000000036E-3</v>
      </c>
      <c r="F8" s="1">
        <v>5.556</v>
      </c>
      <c r="G8" s="3">
        <v>0.107</v>
      </c>
      <c r="H8" s="3">
        <v>89.915966386554615</v>
      </c>
    </row>
    <row r="9" spans="1:8" ht="15.75" x14ac:dyDescent="0.25">
      <c r="A9" s="29" t="s">
        <v>264</v>
      </c>
      <c r="B9" s="3" t="s">
        <v>265</v>
      </c>
      <c r="C9" s="3">
        <v>0.104</v>
      </c>
      <c r="D9" s="3">
        <v>5.8999999999999997E-2</v>
      </c>
      <c r="F9" s="1">
        <v>1.8520000000000001</v>
      </c>
      <c r="G9" s="3">
        <v>0.107</v>
      </c>
      <c r="H9" s="3">
        <v>89.915966386554615</v>
      </c>
    </row>
    <row r="10" spans="1:8" ht="15.75" x14ac:dyDescent="0.25">
      <c r="A10" s="1" t="s">
        <v>266</v>
      </c>
      <c r="B10" s="3" t="s">
        <v>267</v>
      </c>
      <c r="C10" s="3">
        <v>0.104</v>
      </c>
      <c r="D10" s="3">
        <v>5.8999999999999997E-2</v>
      </c>
      <c r="F10" s="1">
        <v>0.61699999999999999</v>
      </c>
      <c r="G10" s="3">
        <v>0.187</v>
      </c>
      <c r="H10" s="3">
        <v>157.14285714285714</v>
      </c>
    </row>
    <row r="11" spans="1:8" ht="15.75" x14ac:dyDescent="0.25">
      <c r="A11" s="1" t="s">
        <v>268</v>
      </c>
      <c r="B11" s="3" t="s">
        <v>269</v>
      </c>
      <c r="C11" s="3">
        <v>0.152</v>
      </c>
      <c r="D11" s="3">
        <v>0.107</v>
      </c>
    </row>
    <row r="12" spans="1:8" ht="15.75" x14ac:dyDescent="0.25">
      <c r="A12" s="1" t="s">
        <v>270</v>
      </c>
      <c r="B12" s="3" t="s">
        <v>271</v>
      </c>
      <c r="C12" s="3">
        <v>0.152</v>
      </c>
      <c r="D12" s="3">
        <v>0.107</v>
      </c>
    </row>
    <row r="13" spans="1:8" ht="15.75" x14ac:dyDescent="0.25">
      <c r="A13" s="1" t="s">
        <v>272</v>
      </c>
      <c r="B13" s="3" t="s">
        <v>273</v>
      </c>
      <c r="C13" s="3">
        <v>0.23200000000000001</v>
      </c>
      <c r="D13" s="3">
        <v>0.187</v>
      </c>
    </row>
    <row r="21" spans="1:21" ht="15.75" x14ac:dyDescent="0.25">
      <c r="A21" s="35" t="s">
        <v>277</v>
      </c>
      <c r="B21" s="30"/>
      <c r="C21" s="30"/>
      <c r="D21" s="30"/>
      <c r="E21" s="30"/>
      <c r="F21" s="31"/>
      <c r="G21" s="31"/>
      <c r="H21" s="31"/>
      <c r="I21" s="31"/>
      <c r="J21" s="31"/>
      <c r="K21" s="31"/>
      <c r="L21" s="31"/>
      <c r="M21" s="31"/>
    </row>
    <row r="22" spans="1:21" ht="15.75" x14ac:dyDescent="0.25">
      <c r="A22" s="35" t="s">
        <v>278</v>
      </c>
      <c r="B22" s="35"/>
      <c r="C22" s="35"/>
      <c r="D22" s="30"/>
      <c r="E22" s="30"/>
      <c r="F22" s="31"/>
      <c r="G22" s="31"/>
      <c r="H22" s="31"/>
      <c r="I22" s="31"/>
      <c r="J22" s="31"/>
      <c r="K22" s="31"/>
      <c r="L22" s="31"/>
      <c r="M22" s="31"/>
    </row>
    <row r="23" spans="1:21" ht="63" x14ac:dyDescent="0.25">
      <c r="A23" s="1" t="s">
        <v>258</v>
      </c>
      <c r="B23" s="2" t="s">
        <v>279</v>
      </c>
      <c r="C23" s="2" t="s">
        <v>257</v>
      </c>
      <c r="D23" s="30"/>
      <c r="E23" s="1"/>
      <c r="F23" s="32" t="s">
        <v>279</v>
      </c>
      <c r="G23" s="32"/>
      <c r="H23" s="96" t="s">
        <v>257</v>
      </c>
      <c r="I23" s="97"/>
      <c r="J23" s="32" t="s">
        <v>9</v>
      </c>
      <c r="K23" s="32" t="s">
        <v>280</v>
      </c>
      <c r="L23" s="33" t="s">
        <v>281</v>
      </c>
      <c r="M23" s="32" t="s">
        <v>282</v>
      </c>
      <c r="N23" s="30"/>
      <c r="O23" s="36" t="s">
        <v>287</v>
      </c>
      <c r="P23" s="32" t="s">
        <v>256</v>
      </c>
      <c r="Q23" s="2" t="s">
        <v>257</v>
      </c>
      <c r="R23" s="32" t="s">
        <v>276</v>
      </c>
      <c r="S23" s="37" t="s">
        <v>288</v>
      </c>
      <c r="T23" s="37" t="s">
        <v>289</v>
      </c>
      <c r="U23" s="37" t="s">
        <v>290</v>
      </c>
    </row>
    <row r="24" spans="1:21" ht="15.75" x14ac:dyDescent="0.25">
      <c r="A24" s="1">
        <v>250</v>
      </c>
      <c r="B24" s="34">
        <v>0.35289999999999999</v>
      </c>
      <c r="C24" s="34">
        <v>0.25056666666666666</v>
      </c>
      <c r="D24" s="30"/>
      <c r="E24" s="1" t="s">
        <v>259</v>
      </c>
      <c r="F24" s="4">
        <v>0.18115017832027791</v>
      </c>
      <c r="G24" s="4">
        <v>0.17585931876937028</v>
      </c>
      <c r="H24" s="4"/>
      <c r="I24" s="4"/>
      <c r="J24" s="4"/>
      <c r="K24" s="4"/>
      <c r="L24" s="4"/>
      <c r="M24" s="4"/>
      <c r="N24" s="30"/>
      <c r="O24" s="38" t="s">
        <v>259</v>
      </c>
      <c r="P24" s="39">
        <v>4.4999999999999998E-2</v>
      </c>
      <c r="Q24" s="4">
        <v>0</v>
      </c>
      <c r="R24" s="4"/>
      <c r="S24" s="4"/>
      <c r="T24" s="89"/>
      <c r="U24" s="89"/>
    </row>
    <row r="25" spans="1:21" ht="15.75" x14ac:dyDescent="0.25">
      <c r="A25" s="1">
        <v>200</v>
      </c>
      <c r="B25" s="34">
        <v>0.29976666666666668</v>
      </c>
      <c r="C25" s="34">
        <v>0.19743333333333335</v>
      </c>
      <c r="D25" s="30"/>
      <c r="E25" s="1" t="s">
        <v>202</v>
      </c>
      <c r="F25" s="4">
        <v>0.24776911814259267</v>
      </c>
      <c r="G25" s="4">
        <v>0.24880531577022261</v>
      </c>
      <c r="H25" s="4">
        <v>6.661893982231476E-2</v>
      </c>
      <c r="I25" s="4">
        <v>7.2945997000852331E-2</v>
      </c>
      <c r="J25" s="4">
        <v>6.9782468411583545E-2</v>
      </c>
      <c r="K25" s="4">
        <v>7.1682468411583544E-2</v>
      </c>
      <c r="L25" s="4">
        <v>71.682468411583542</v>
      </c>
      <c r="M25" s="4">
        <v>7.1682468411583544E-2</v>
      </c>
      <c r="N25" s="30"/>
      <c r="O25" s="38" t="s">
        <v>261</v>
      </c>
      <c r="P25" s="40">
        <v>0.16400000000000001</v>
      </c>
      <c r="Q25" s="4">
        <v>0.11900000000000001</v>
      </c>
      <c r="R25" s="4">
        <v>100</v>
      </c>
      <c r="S25" s="4"/>
      <c r="T25" s="90"/>
      <c r="U25" s="90"/>
    </row>
    <row r="26" spans="1:21" ht="15.75" x14ac:dyDescent="0.25">
      <c r="A26" s="1">
        <v>150</v>
      </c>
      <c r="B26" s="34">
        <v>0.25269999999999998</v>
      </c>
      <c r="C26" s="34">
        <v>0.15036666666666665</v>
      </c>
      <c r="D26" s="30"/>
      <c r="E26" s="1" t="s">
        <v>283</v>
      </c>
      <c r="F26" s="4">
        <v>0.24427644448589803</v>
      </c>
      <c r="G26" s="4">
        <v>0.26073678790057159</v>
      </c>
      <c r="H26" s="4">
        <v>6.3126266165620115E-2</v>
      </c>
      <c r="I26" s="4">
        <v>8.4877469131201311E-2</v>
      </c>
      <c r="J26" s="4">
        <v>7.4001867648410713E-2</v>
      </c>
      <c r="K26" s="4">
        <v>7.5901867648410712E-2</v>
      </c>
      <c r="L26" s="4">
        <v>75.901867648410715</v>
      </c>
      <c r="M26" s="4">
        <v>7.5901867648410712E-2</v>
      </c>
      <c r="N26" s="30"/>
      <c r="O26" s="41" t="s">
        <v>291</v>
      </c>
      <c r="P26" s="40">
        <v>4.9000000000000002E-2</v>
      </c>
      <c r="Q26" s="4">
        <v>4.0000000000000036E-3</v>
      </c>
      <c r="R26" s="4">
        <v>3.3613445378151288</v>
      </c>
      <c r="S26" s="4">
        <v>150</v>
      </c>
      <c r="T26" s="90"/>
      <c r="U26" s="90"/>
    </row>
    <row r="27" spans="1:21" ht="15.75" x14ac:dyDescent="0.25">
      <c r="A27" s="1">
        <v>100</v>
      </c>
      <c r="B27" s="34">
        <v>0.20086666666666667</v>
      </c>
      <c r="C27" s="34">
        <v>9.8533333333333334E-2</v>
      </c>
      <c r="D27" s="30"/>
      <c r="E27" s="1" t="s">
        <v>284</v>
      </c>
      <c r="F27" s="4">
        <v>0.237197155222276</v>
      </c>
      <c r="G27" s="4">
        <v>0.23844322819115338</v>
      </c>
      <c r="H27" s="4">
        <v>5.6046976901998086E-2</v>
      </c>
      <c r="I27" s="4">
        <v>6.2583909421783102E-2</v>
      </c>
      <c r="J27" s="4">
        <v>5.9315443161890594E-2</v>
      </c>
      <c r="K27" s="4">
        <v>6.1215443161890593E-2</v>
      </c>
      <c r="L27" s="4">
        <v>61.21544316189059</v>
      </c>
      <c r="M27" s="4">
        <v>6.1215443161890593E-2</v>
      </c>
      <c r="N27" s="30"/>
      <c r="O27" s="41" t="s">
        <v>292</v>
      </c>
      <c r="P27" s="40">
        <v>0.104</v>
      </c>
      <c r="Q27" s="4">
        <v>5.8999999999999997E-2</v>
      </c>
      <c r="R27" s="4">
        <v>49.579831932773104</v>
      </c>
      <c r="S27" s="4">
        <v>50</v>
      </c>
      <c r="T27" s="90"/>
      <c r="U27" s="90"/>
    </row>
    <row r="28" spans="1:21" ht="15.75" x14ac:dyDescent="0.25">
      <c r="A28" s="1">
        <v>50</v>
      </c>
      <c r="B28" s="34">
        <v>0.1512</v>
      </c>
      <c r="C28" s="34">
        <v>4.8866666666666669E-2</v>
      </c>
      <c r="D28" s="30"/>
      <c r="E28" s="1" t="s">
        <v>285</v>
      </c>
      <c r="F28" s="4">
        <v>0.24391900910020861</v>
      </c>
      <c r="G28" s="4">
        <v>0.23226719099479845</v>
      </c>
      <c r="H28" s="4">
        <v>6.2768830779930701E-2</v>
      </c>
      <c r="I28" s="4">
        <v>5.6407872225428174E-2</v>
      </c>
      <c r="J28" s="4">
        <v>5.9588351502679437E-2</v>
      </c>
      <c r="K28" s="4">
        <v>6.1488351502679436E-2</v>
      </c>
      <c r="L28" s="4">
        <v>61.488351502679436</v>
      </c>
      <c r="M28" s="4">
        <v>6.1488351502679436E-2</v>
      </c>
      <c r="N28" s="30"/>
      <c r="O28" s="41" t="s">
        <v>293</v>
      </c>
      <c r="P28" s="40">
        <v>0.104</v>
      </c>
      <c r="Q28" s="4">
        <v>5.8999999999999997E-2</v>
      </c>
      <c r="R28" s="4">
        <v>49.579831932773104</v>
      </c>
      <c r="S28" s="4">
        <v>16.667000000000002</v>
      </c>
      <c r="T28" s="90"/>
      <c r="U28" s="90"/>
    </row>
    <row r="29" spans="1:21" ht="15.75" x14ac:dyDescent="0.25">
      <c r="A29" s="1">
        <v>25</v>
      </c>
      <c r="B29" s="34">
        <v>0.12573333333333334</v>
      </c>
      <c r="C29" s="34">
        <v>2.3400000000000004E-2</v>
      </c>
      <c r="D29" s="30"/>
      <c r="E29" s="1" t="s">
        <v>286</v>
      </c>
      <c r="F29" s="4">
        <v>0.26195567523725294</v>
      </c>
      <c r="G29" s="4">
        <v>0.26790096428645127</v>
      </c>
      <c r="H29" s="4">
        <v>8.0805496916975028E-2</v>
      </c>
      <c r="I29" s="4">
        <v>9.2041645517080994E-2</v>
      </c>
      <c r="J29" s="4">
        <v>8.6423571217028011E-2</v>
      </c>
      <c r="K29" s="4">
        <v>8.832357121702801E-2</v>
      </c>
      <c r="L29" s="4">
        <v>88.323571217028004</v>
      </c>
      <c r="M29" s="4">
        <v>8.832357121702801E-2</v>
      </c>
      <c r="N29" s="30"/>
      <c r="O29" s="41" t="s">
        <v>294</v>
      </c>
      <c r="P29" s="40">
        <v>0.152</v>
      </c>
      <c r="Q29" s="4">
        <v>0.107</v>
      </c>
      <c r="R29" s="4">
        <v>89.915966386554615</v>
      </c>
      <c r="S29" s="4">
        <v>5.556</v>
      </c>
      <c r="T29" s="90"/>
      <c r="U29" s="90"/>
    </row>
    <row r="30" spans="1:21" ht="15.75" x14ac:dyDescent="0.25">
      <c r="A30" s="1">
        <v>5</v>
      </c>
      <c r="B30" s="34">
        <v>0.10510000000000001</v>
      </c>
      <c r="C30" s="34">
        <v>2.7666666666666812E-3</v>
      </c>
      <c r="D30" s="30"/>
      <c r="E30" s="1" t="s">
        <v>202</v>
      </c>
      <c r="F30" s="4">
        <v>0.24910215307882</v>
      </c>
      <c r="G30" s="4">
        <v>0.24268415184235101</v>
      </c>
      <c r="H30" s="4">
        <v>6.7951974758542089E-2</v>
      </c>
      <c r="I30" s="4">
        <v>6.6824833072980733E-2</v>
      </c>
      <c r="J30" s="4">
        <v>6.7388403915761411E-2</v>
      </c>
      <c r="K30" s="4">
        <v>6.928840391576141E-2</v>
      </c>
      <c r="L30" s="4">
        <v>69.288403915761407</v>
      </c>
      <c r="M30" s="4">
        <v>6.928840391576141E-2</v>
      </c>
      <c r="N30" s="30"/>
      <c r="O30" s="41" t="s">
        <v>295</v>
      </c>
      <c r="P30" s="40">
        <v>0.152</v>
      </c>
      <c r="Q30" s="4">
        <v>0.107</v>
      </c>
      <c r="R30" s="4">
        <v>89.915966386554615</v>
      </c>
      <c r="S30" s="4">
        <v>1.8520000000000001</v>
      </c>
      <c r="T30" s="90"/>
      <c r="U30" s="90"/>
    </row>
    <row r="31" spans="1:21" ht="15.75" x14ac:dyDescent="0.25">
      <c r="A31" s="1">
        <v>0</v>
      </c>
      <c r="B31" s="34">
        <v>0.10233333333333333</v>
      </c>
      <c r="C31" s="34">
        <v>0</v>
      </c>
      <c r="D31" s="30"/>
      <c r="E31" s="1" t="s">
        <v>283</v>
      </c>
      <c r="F31" s="4">
        <v>0.22327544529324428</v>
      </c>
      <c r="G31" s="4">
        <v>0.22833131484812397</v>
      </c>
      <c r="H31" s="4">
        <v>4.2125266972966369E-2</v>
      </c>
      <c r="I31" s="4">
        <v>5.2471996078753691E-2</v>
      </c>
      <c r="J31" s="4">
        <v>4.729863152586003E-2</v>
      </c>
      <c r="K31" s="4">
        <v>4.9198631525860029E-2</v>
      </c>
      <c r="L31" s="4">
        <v>49.19863152586003</v>
      </c>
      <c r="M31" s="4">
        <v>4.9198631525860029E-2</v>
      </c>
      <c r="N31" s="30"/>
      <c r="O31" s="41" t="s">
        <v>296</v>
      </c>
      <c r="P31" s="40">
        <v>0.23200000000000001</v>
      </c>
      <c r="Q31" s="4">
        <v>0.187</v>
      </c>
      <c r="R31" s="4">
        <v>157.14285714285714</v>
      </c>
      <c r="S31" s="4">
        <v>0.61699999999999999</v>
      </c>
      <c r="T31" s="91"/>
      <c r="U31" s="91"/>
    </row>
    <row r="32" spans="1:21" ht="15.75" x14ac:dyDescent="0.25">
      <c r="A32" s="30"/>
      <c r="B32" s="30"/>
      <c r="C32" s="30"/>
      <c r="D32" s="30"/>
      <c r="E32" s="1" t="s">
        <v>284</v>
      </c>
      <c r="F32" s="4">
        <v>0.22327634590276299</v>
      </c>
      <c r="G32" s="4">
        <v>0.22228442254630601</v>
      </c>
      <c r="H32" s="4">
        <v>4.212616758248508E-2</v>
      </c>
      <c r="I32" s="4">
        <v>4.6425103776935733E-2</v>
      </c>
      <c r="J32" s="4">
        <v>4.4275635679710407E-2</v>
      </c>
      <c r="K32" s="4">
        <v>4.6175635679710406E-2</v>
      </c>
      <c r="L32" s="4">
        <v>46.175635679710403</v>
      </c>
      <c r="M32" s="4">
        <v>4.6175635679710406E-2</v>
      </c>
      <c r="N32" s="99" t="s">
        <v>201</v>
      </c>
      <c r="O32" s="42" t="s">
        <v>202</v>
      </c>
      <c r="P32" s="43">
        <v>9.8835639408869316E-2</v>
      </c>
      <c r="Q32" s="4">
        <v>5.3835639408869318E-2</v>
      </c>
      <c r="R32" s="4">
        <v>45.240033116696907</v>
      </c>
      <c r="S32" s="4">
        <v>25.1525</v>
      </c>
      <c r="T32" s="4">
        <v>7.1682468411583544E-2</v>
      </c>
      <c r="U32" s="4">
        <v>350.88774922733376</v>
      </c>
    </row>
    <row r="33" spans="1:22" ht="15.75" x14ac:dyDescent="0.25">
      <c r="A33" s="30"/>
      <c r="B33" s="30"/>
      <c r="C33" s="30"/>
      <c r="D33" s="30"/>
      <c r="E33" s="1" t="s">
        <v>285</v>
      </c>
      <c r="F33" s="4">
        <v>0.21971319607570833</v>
      </c>
      <c r="G33" s="4">
        <v>0.22909088029917105</v>
      </c>
      <c r="H33" s="4">
        <v>3.8563017755430418E-2</v>
      </c>
      <c r="I33" s="4">
        <v>5.3231561529800769E-2</v>
      </c>
      <c r="J33" s="4">
        <v>4.5897289642615594E-2</v>
      </c>
      <c r="K33" s="4">
        <v>4.7797289642615592E-2</v>
      </c>
      <c r="L33" s="4">
        <v>47.797289642615588</v>
      </c>
      <c r="M33" s="4">
        <v>4.7797289642615585E-2</v>
      </c>
      <c r="N33" s="99"/>
      <c r="O33" s="42" t="s">
        <v>283</v>
      </c>
      <c r="P33" s="43">
        <v>7.1367529793871606E-2</v>
      </c>
      <c r="Q33" s="4">
        <v>2.6367529793871608E-2</v>
      </c>
      <c r="R33" s="4">
        <v>22.157588062076979</v>
      </c>
      <c r="S33" s="4">
        <v>92.779120000000006</v>
      </c>
      <c r="T33" s="4">
        <v>7.5901867648410712E-2</v>
      </c>
      <c r="U33" s="4">
        <v>1222.356219609343</v>
      </c>
    </row>
    <row r="34" spans="1:22" ht="15.75" x14ac:dyDescent="0.25">
      <c r="A34" s="30"/>
      <c r="B34" s="30"/>
      <c r="C34" s="30"/>
      <c r="D34" s="30"/>
      <c r="E34" s="1" t="s">
        <v>286</v>
      </c>
      <c r="F34" s="4">
        <v>0.23867355575928853</v>
      </c>
      <c r="G34" s="4">
        <v>0.25284013835346508</v>
      </c>
      <c r="H34" s="4">
        <v>5.752337743901062E-2</v>
      </c>
      <c r="I34" s="4">
        <v>7.6980819584094806E-2</v>
      </c>
      <c r="J34" s="4">
        <v>6.7252098511552713E-2</v>
      </c>
      <c r="K34" s="4">
        <v>6.9152098511552712E-2</v>
      </c>
      <c r="L34" s="4">
        <v>69.152098511552708</v>
      </c>
      <c r="M34" s="4">
        <v>6.9152098511552712E-2</v>
      </c>
      <c r="N34" s="99"/>
      <c r="O34" s="42" t="s">
        <v>284</v>
      </c>
      <c r="P34" s="43">
        <v>6.7942864220082597E-2</v>
      </c>
      <c r="Q34" s="4">
        <v>2.2942864220082598E-2</v>
      </c>
      <c r="R34" s="4">
        <v>19.279717832002184</v>
      </c>
      <c r="S34" s="4">
        <v>111.7257</v>
      </c>
      <c r="T34" s="4">
        <v>6.1215443161890593E-2</v>
      </c>
      <c r="U34" s="4">
        <v>1825.1227832253014</v>
      </c>
    </row>
    <row r="35" spans="1:22" ht="15.75" x14ac:dyDescent="0.25">
      <c r="N35" s="99"/>
      <c r="O35" s="42" t="s">
        <v>285</v>
      </c>
      <c r="P35" s="43">
        <v>6.9962004503166295E-2</v>
      </c>
      <c r="Q35" s="4">
        <v>2.4962004503166296E-2</v>
      </c>
      <c r="R35" s="4">
        <v>20.976474372408653</v>
      </c>
      <c r="S35" s="4">
        <v>100.06399999999999</v>
      </c>
      <c r="T35" s="4">
        <v>6.1488351502679436E-2</v>
      </c>
      <c r="U35" s="4">
        <v>1627.3651440409744</v>
      </c>
    </row>
    <row r="36" spans="1:22" ht="15.75" x14ac:dyDescent="0.25">
      <c r="N36" s="99"/>
      <c r="O36" s="42" t="s">
        <v>286</v>
      </c>
      <c r="P36" s="43">
        <v>7.2606690592172604E-2</v>
      </c>
      <c r="Q36" s="4">
        <v>2.7606690592172606E-2</v>
      </c>
      <c r="R36" s="4">
        <v>23.198899657287903</v>
      </c>
      <c r="S36" s="4">
        <v>86.874840000000006</v>
      </c>
      <c r="T36" s="4">
        <v>8.832357121702801E-2</v>
      </c>
      <c r="U36" s="4">
        <v>983.59745652190406</v>
      </c>
    </row>
    <row r="37" spans="1:22" ht="15.75" x14ac:dyDescent="0.25">
      <c r="N37" s="98" t="s">
        <v>297</v>
      </c>
      <c r="O37" s="42" t="s">
        <v>202</v>
      </c>
      <c r="P37" s="43">
        <v>8.7473244915415943E-2</v>
      </c>
      <c r="Q37" s="4">
        <v>4.2473244915415945E-2</v>
      </c>
      <c r="R37" s="4">
        <v>35.691802449929362</v>
      </c>
      <c r="S37" s="4">
        <v>41.649090000000001</v>
      </c>
      <c r="T37" s="4">
        <v>6.928840391576141E-2</v>
      </c>
      <c r="U37" s="4">
        <v>601.09755234996624</v>
      </c>
    </row>
    <row r="38" spans="1:22" ht="15.75" x14ac:dyDescent="0.25">
      <c r="N38" s="98"/>
      <c r="O38" s="42" t="s">
        <v>283</v>
      </c>
      <c r="P38" s="43">
        <v>6.8272674174918904E-2</v>
      </c>
      <c r="Q38" s="4">
        <v>2.3272674174918906E-2</v>
      </c>
      <c r="R38" s="4">
        <v>19.556869054553701</v>
      </c>
      <c r="S38" s="4">
        <v>109.7161</v>
      </c>
      <c r="T38" s="4">
        <v>4.9198631525860029E-2</v>
      </c>
      <c r="U38" s="4">
        <v>2230.0640606706811</v>
      </c>
    </row>
    <row r="39" spans="1:22" ht="15.75" x14ac:dyDescent="0.25">
      <c r="N39" s="98"/>
      <c r="O39" s="42" t="s">
        <v>284</v>
      </c>
      <c r="P39" s="43">
        <v>6.7097419879440595E-2</v>
      </c>
      <c r="Q39" s="4">
        <v>2.2097419879440597E-2</v>
      </c>
      <c r="R39" s="4">
        <v>18.569260402891256</v>
      </c>
      <c r="S39" s="4">
        <v>117.08499999999999</v>
      </c>
      <c r="T39" s="4">
        <v>4.6175635679710406E-2</v>
      </c>
      <c r="U39" s="4">
        <v>2535.6445726517022</v>
      </c>
    </row>
    <row r="40" spans="1:22" ht="15.75" x14ac:dyDescent="0.25">
      <c r="N40" s="98"/>
      <c r="O40" s="42" t="s">
        <v>285</v>
      </c>
      <c r="P40" s="43">
        <v>6.8434556604943894E-2</v>
      </c>
      <c r="Q40" s="4">
        <v>2.3434556604943896E-2</v>
      </c>
      <c r="R40" s="4">
        <v>19.692904710036885</v>
      </c>
      <c r="S40" s="4">
        <v>108.745</v>
      </c>
      <c r="T40" s="4">
        <v>4.7797289642615585E-2</v>
      </c>
      <c r="U40" s="4">
        <v>2275.1290044497428</v>
      </c>
    </row>
    <row r="41" spans="1:22" ht="15.75" x14ac:dyDescent="0.25">
      <c r="N41" s="98"/>
      <c r="O41" s="42" t="s">
        <v>286</v>
      </c>
      <c r="P41" s="43">
        <v>7.0588186611329595E-2</v>
      </c>
      <c r="Q41" s="4">
        <v>2.5588186611329597E-2</v>
      </c>
      <c r="R41" s="4">
        <v>21.502677824646717</v>
      </c>
      <c r="S41" s="4">
        <v>96.735960000000006</v>
      </c>
      <c r="T41" s="4">
        <v>6.9152098511552712E-2</v>
      </c>
      <c r="U41" s="4">
        <v>1398.8868318123284</v>
      </c>
    </row>
    <row r="44" spans="1:22" ht="63" x14ac:dyDescent="0.25">
      <c r="A44" s="30" t="s">
        <v>298</v>
      </c>
      <c r="B44" s="30"/>
      <c r="C44" s="30"/>
      <c r="D44" s="30"/>
      <c r="E44" s="30"/>
      <c r="F44" s="31"/>
      <c r="G44" s="31"/>
      <c r="H44" s="31"/>
      <c r="I44" s="31"/>
      <c r="J44" s="31"/>
      <c r="K44" s="31"/>
      <c r="L44" s="31"/>
      <c r="M44" s="31"/>
      <c r="O44" s="30"/>
      <c r="P44" s="2" t="s">
        <v>287</v>
      </c>
      <c r="Q44" s="44" t="s">
        <v>256</v>
      </c>
      <c r="R44" s="2" t="s">
        <v>257</v>
      </c>
      <c r="S44" s="32" t="s">
        <v>276</v>
      </c>
      <c r="T44" s="37" t="s">
        <v>288</v>
      </c>
      <c r="U44" s="37" t="s">
        <v>289</v>
      </c>
      <c r="V44" s="37" t="s">
        <v>290</v>
      </c>
    </row>
    <row r="45" spans="1:22" ht="15.75" x14ac:dyDescent="0.25">
      <c r="A45" s="30" t="s">
        <v>278</v>
      </c>
      <c r="B45" s="30"/>
      <c r="C45" s="30"/>
      <c r="D45" s="30"/>
      <c r="E45" s="30"/>
      <c r="F45" s="31"/>
      <c r="G45" s="31"/>
      <c r="H45" s="31"/>
      <c r="I45" s="31"/>
      <c r="J45" s="31"/>
      <c r="K45" s="31"/>
      <c r="L45" s="31"/>
      <c r="M45" s="31"/>
      <c r="O45" s="30"/>
      <c r="P45" s="3" t="s">
        <v>259</v>
      </c>
      <c r="Q45" s="4">
        <v>4.4999999999999998E-2</v>
      </c>
      <c r="R45" s="4">
        <v>0</v>
      </c>
      <c r="S45" s="4"/>
      <c r="T45" s="4"/>
      <c r="U45" s="89"/>
      <c r="V45" s="89"/>
    </row>
    <row r="46" spans="1:22" ht="63" x14ac:dyDescent="0.25">
      <c r="A46" s="1" t="s">
        <v>258</v>
      </c>
      <c r="B46" s="2" t="s">
        <v>279</v>
      </c>
      <c r="C46" s="2" t="s">
        <v>257</v>
      </c>
      <c r="D46" s="30"/>
      <c r="E46" s="1"/>
      <c r="F46" s="32" t="s">
        <v>279</v>
      </c>
      <c r="G46" s="32"/>
      <c r="H46" s="96" t="s">
        <v>257</v>
      </c>
      <c r="I46" s="97"/>
      <c r="J46" s="32" t="s">
        <v>9</v>
      </c>
      <c r="K46" s="32" t="s">
        <v>280</v>
      </c>
      <c r="L46" s="33" t="s">
        <v>281</v>
      </c>
      <c r="M46" s="32" t="s">
        <v>282</v>
      </c>
      <c r="O46" s="30"/>
      <c r="P46" s="3" t="s">
        <v>261</v>
      </c>
      <c r="Q46" s="45">
        <v>0.16400000000000001</v>
      </c>
      <c r="R46" s="4">
        <v>0.11900000000000001</v>
      </c>
      <c r="S46" s="4">
        <v>100</v>
      </c>
      <c r="T46" s="4"/>
      <c r="U46" s="90"/>
      <c r="V46" s="90"/>
    </row>
    <row r="47" spans="1:22" ht="15.75" x14ac:dyDescent="0.25">
      <c r="A47" s="1">
        <v>250</v>
      </c>
      <c r="B47" s="34">
        <v>0.35289999999999999</v>
      </c>
      <c r="C47" s="34">
        <v>0.25056666666666666</v>
      </c>
      <c r="D47" s="30"/>
      <c r="E47" s="1" t="s">
        <v>259</v>
      </c>
      <c r="F47" s="4">
        <v>0.16911263142753893</v>
      </c>
      <c r="G47" s="4">
        <v>0.17680650060035813</v>
      </c>
      <c r="H47" s="4"/>
      <c r="I47" s="4"/>
      <c r="J47" s="4"/>
      <c r="K47" s="4"/>
      <c r="L47" s="4"/>
      <c r="M47" s="4"/>
      <c r="O47" s="30"/>
      <c r="P47" s="46" t="s">
        <v>291</v>
      </c>
      <c r="Q47" s="45">
        <v>4.9000000000000002E-2</v>
      </c>
      <c r="R47" s="4">
        <v>4.0000000000000036E-3</v>
      </c>
      <c r="S47" s="4">
        <v>3.3613445378151288</v>
      </c>
      <c r="T47" s="47">
        <v>150</v>
      </c>
      <c r="U47" s="90"/>
      <c r="V47" s="90"/>
    </row>
    <row r="48" spans="1:22" ht="15.75" x14ac:dyDescent="0.25">
      <c r="A48" s="1">
        <v>200</v>
      </c>
      <c r="B48" s="34">
        <v>0.29976666666666668</v>
      </c>
      <c r="C48" s="34">
        <v>0.19743333333333335</v>
      </c>
      <c r="D48" s="30"/>
      <c r="E48" s="1" t="s">
        <v>202</v>
      </c>
      <c r="F48" s="4">
        <v>0.240544053339801</v>
      </c>
      <c r="G48" s="4">
        <v>0.245254751614983</v>
      </c>
      <c r="H48" s="4">
        <v>7.1431421912262066E-2</v>
      </c>
      <c r="I48" s="4">
        <v>6.8448251014624872E-2</v>
      </c>
      <c r="J48" s="4">
        <v>6.9939836463443469E-2</v>
      </c>
      <c r="K48" s="4">
        <v>7.1839836463443468E-2</v>
      </c>
      <c r="L48" s="4">
        <v>71.839836463443461</v>
      </c>
      <c r="M48" s="4">
        <v>7.1839836463443468E-2</v>
      </c>
      <c r="O48" s="30"/>
      <c r="P48" s="46" t="s">
        <v>292</v>
      </c>
      <c r="Q48" s="45">
        <v>0.104</v>
      </c>
      <c r="R48" s="4">
        <v>5.8999999999999997E-2</v>
      </c>
      <c r="S48" s="4">
        <v>49.579831932773104</v>
      </c>
      <c r="T48" s="47">
        <v>50</v>
      </c>
      <c r="U48" s="90"/>
      <c r="V48" s="90"/>
    </row>
    <row r="49" spans="1:22" ht="15.75" x14ac:dyDescent="0.25">
      <c r="A49" s="1">
        <v>150</v>
      </c>
      <c r="B49" s="34">
        <v>0.25269999999999998</v>
      </c>
      <c r="C49" s="34">
        <v>0.15036666666666665</v>
      </c>
      <c r="D49" s="30"/>
      <c r="E49" s="1" t="s">
        <v>283</v>
      </c>
      <c r="F49" s="4">
        <v>0.24183233514812463</v>
      </c>
      <c r="G49" s="4">
        <v>0.26411692518709862</v>
      </c>
      <c r="H49" s="4">
        <v>7.2719703720585699E-2</v>
      </c>
      <c r="I49" s="4">
        <v>8.7310424586740487E-2</v>
      </c>
      <c r="J49" s="4">
        <v>8.0015064153663093E-2</v>
      </c>
      <c r="K49" s="4">
        <v>8.1915064153663092E-2</v>
      </c>
      <c r="L49" s="4">
        <v>81.915064153663096</v>
      </c>
      <c r="M49" s="4">
        <v>8.1915064153663092E-2</v>
      </c>
      <c r="O49" s="30"/>
      <c r="P49" s="46" t="s">
        <v>293</v>
      </c>
      <c r="Q49" s="45">
        <v>0.104</v>
      </c>
      <c r="R49" s="4">
        <v>5.8999999999999997E-2</v>
      </c>
      <c r="S49" s="4">
        <v>49.579831932773104</v>
      </c>
      <c r="T49" s="47">
        <v>16.667000000000002</v>
      </c>
      <c r="U49" s="90"/>
      <c r="V49" s="90"/>
    </row>
    <row r="50" spans="1:22" ht="15.75" x14ac:dyDescent="0.25">
      <c r="A50" s="1">
        <v>100</v>
      </c>
      <c r="B50" s="34">
        <v>0.20086666666666667</v>
      </c>
      <c r="C50" s="34">
        <v>9.8533333333333334E-2</v>
      </c>
      <c r="D50" s="30"/>
      <c r="E50" s="1" t="s">
        <v>284</v>
      </c>
      <c r="F50" s="4">
        <v>0.24072276562095701</v>
      </c>
      <c r="G50" s="4">
        <v>0.249037789181625</v>
      </c>
      <c r="H50" s="4">
        <v>7.1610134193418079E-2</v>
      </c>
      <c r="I50" s="4">
        <v>7.2231288581266873E-2</v>
      </c>
      <c r="J50" s="4">
        <v>7.1920711387342476E-2</v>
      </c>
      <c r="K50" s="4">
        <v>7.3820711387342475E-2</v>
      </c>
      <c r="L50" s="4">
        <v>73.82071138734247</v>
      </c>
      <c r="M50" s="4">
        <v>7.3820711387342475E-2</v>
      </c>
      <c r="O50" s="30"/>
      <c r="P50" s="46" t="s">
        <v>294</v>
      </c>
      <c r="Q50" s="45">
        <v>0.152</v>
      </c>
      <c r="R50" s="4">
        <v>0.107</v>
      </c>
      <c r="S50" s="4">
        <v>89.915966386554615</v>
      </c>
      <c r="T50" s="47">
        <v>5.556</v>
      </c>
      <c r="U50" s="90"/>
      <c r="V50" s="90"/>
    </row>
    <row r="51" spans="1:22" ht="15.75" x14ac:dyDescent="0.25">
      <c r="A51" s="1">
        <v>50</v>
      </c>
      <c r="B51" s="34">
        <v>0.1512</v>
      </c>
      <c r="C51" s="34">
        <v>4.8866666666666669E-2</v>
      </c>
      <c r="D51" s="30"/>
      <c r="E51" s="1" t="s">
        <v>285</v>
      </c>
      <c r="F51" s="4">
        <v>0.276172122419515</v>
      </c>
      <c r="G51" s="4">
        <v>0.26665439230957055</v>
      </c>
      <c r="H51" s="4">
        <v>0.10705949099197606</v>
      </c>
      <c r="I51" s="4">
        <v>8.9847891709212424E-2</v>
      </c>
      <c r="J51" s="4">
        <v>9.8453691350594244E-2</v>
      </c>
      <c r="K51" s="4">
        <v>0.10035369135059424</v>
      </c>
      <c r="L51" s="4">
        <v>100.35369135059425</v>
      </c>
      <c r="M51" s="4">
        <v>0.10035369135059424</v>
      </c>
      <c r="O51" s="30"/>
      <c r="P51" s="46" t="s">
        <v>295</v>
      </c>
      <c r="Q51" s="45">
        <v>0.152</v>
      </c>
      <c r="R51" s="4">
        <v>0.107</v>
      </c>
      <c r="S51" s="4">
        <v>89.915966386554615</v>
      </c>
      <c r="T51" s="47">
        <v>1.8520000000000001</v>
      </c>
      <c r="U51" s="90"/>
      <c r="V51" s="90"/>
    </row>
    <row r="52" spans="1:22" ht="15.75" x14ac:dyDescent="0.25">
      <c r="A52" s="1">
        <v>25</v>
      </c>
      <c r="B52" s="34">
        <v>0.12573333333333334</v>
      </c>
      <c r="C52" s="34">
        <v>2.3400000000000004E-2</v>
      </c>
      <c r="D52" s="30"/>
      <c r="E52" s="1" t="s">
        <v>286</v>
      </c>
      <c r="F52" s="4">
        <v>0.26845582488206349</v>
      </c>
      <c r="G52" s="4">
        <v>0.2751742509089567</v>
      </c>
      <c r="H52" s="4">
        <v>9.9343193454524553E-2</v>
      </c>
      <c r="I52" s="4">
        <v>9.8367750308598567E-2</v>
      </c>
      <c r="J52" s="4">
        <v>9.885547188156156E-2</v>
      </c>
      <c r="K52" s="4">
        <v>0.10075547188156156</v>
      </c>
      <c r="L52" s="4">
        <v>100.75547188156156</v>
      </c>
      <c r="M52" s="4">
        <v>0.10075547188156156</v>
      </c>
      <c r="O52" s="30"/>
      <c r="P52" s="46" t="s">
        <v>296</v>
      </c>
      <c r="Q52" s="45">
        <v>0.23200000000000001</v>
      </c>
      <c r="R52" s="4">
        <v>0.187</v>
      </c>
      <c r="S52" s="4">
        <v>157.14285714285714</v>
      </c>
      <c r="T52" s="47">
        <v>0.61699999999999999</v>
      </c>
      <c r="U52" s="91"/>
      <c r="V52" s="91"/>
    </row>
    <row r="53" spans="1:22" ht="15.75" x14ac:dyDescent="0.25">
      <c r="A53" s="1">
        <v>5</v>
      </c>
      <c r="B53" s="34">
        <v>0.10510000000000001</v>
      </c>
      <c r="C53" s="34">
        <v>2.7666666666666812E-3</v>
      </c>
      <c r="D53" s="30"/>
      <c r="E53" s="1" t="s">
        <v>202</v>
      </c>
      <c r="F53" s="4">
        <v>0.24659149389524615</v>
      </c>
      <c r="G53" s="4">
        <v>0.24809624054730001</v>
      </c>
      <c r="H53" s="4">
        <v>7.7478862467707216E-2</v>
      </c>
      <c r="I53" s="4">
        <v>7.1289739946941877E-2</v>
      </c>
      <c r="J53" s="4">
        <v>7.4384301207324546E-2</v>
      </c>
      <c r="K53" s="4">
        <v>7.6284301207324545E-2</v>
      </c>
      <c r="L53" s="4">
        <v>76.284301207324546</v>
      </c>
      <c r="M53" s="4">
        <v>7.6284301207324545E-2</v>
      </c>
      <c r="O53" s="98" t="s">
        <v>201</v>
      </c>
      <c r="P53" s="48" t="s">
        <v>202</v>
      </c>
      <c r="Q53" s="49">
        <v>0.11323817142307091</v>
      </c>
      <c r="R53" s="4">
        <v>6.8238171423070912E-2</v>
      </c>
      <c r="S53" s="4">
        <v>57.343001195857902</v>
      </c>
      <c r="T53" s="48">
        <v>14.06442</v>
      </c>
      <c r="U53" s="4">
        <v>7.1839836463443468E-2</v>
      </c>
      <c r="V53" s="4">
        <v>195.7746661513747</v>
      </c>
    </row>
    <row r="54" spans="1:22" ht="15.75" x14ac:dyDescent="0.25">
      <c r="A54" s="1">
        <v>0</v>
      </c>
      <c r="B54" s="34">
        <v>0.10233333333333333</v>
      </c>
      <c r="C54" s="34">
        <v>0</v>
      </c>
      <c r="D54" s="30"/>
      <c r="E54" s="1" t="s">
        <v>283</v>
      </c>
      <c r="F54" s="4">
        <v>0.25019667478504998</v>
      </c>
      <c r="G54" s="4">
        <v>0.25644360827389256</v>
      </c>
      <c r="H54" s="4">
        <v>8.1084043357511043E-2</v>
      </c>
      <c r="I54" s="4">
        <v>7.9637107673534435E-2</v>
      </c>
      <c r="J54" s="4">
        <v>8.0360575515522739E-2</v>
      </c>
      <c r="K54" s="4">
        <v>8.2260575515522738E-2</v>
      </c>
      <c r="L54" s="4">
        <v>82.260575515522731</v>
      </c>
      <c r="M54" s="4">
        <v>8.2260575515522738E-2</v>
      </c>
      <c r="O54" s="98"/>
      <c r="P54" s="48" t="s">
        <v>283</v>
      </c>
      <c r="Q54" s="50">
        <v>6.7492976257625001E-2</v>
      </c>
      <c r="R54" s="4">
        <v>2.2492976257625003E-2</v>
      </c>
      <c r="S54" s="4">
        <v>18.901660720693279</v>
      </c>
      <c r="T54" s="48">
        <v>114.5382</v>
      </c>
      <c r="U54" s="4">
        <v>8.1915064153663092E-2</v>
      </c>
      <c r="V54" s="4">
        <v>1398.2556344598561</v>
      </c>
    </row>
    <row r="55" spans="1:22" ht="15.75" x14ac:dyDescent="0.25">
      <c r="A55" s="30"/>
      <c r="B55" s="30"/>
      <c r="C55" s="30"/>
      <c r="D55" s="30"/>
      <c r="E55" s="1" t="s">
        <v>284</v>
      </c>
      <c r="F55" s="4">
        <v>0.242577296438653</v>
      </c>
      <c r="G55" s="4">
        <v>0.24056681871275101</v>
      </c>
      <c r="H55" s="4">
        <v>7.3464665011114066E-2</v>
      </c>
      <c r="I55" s="4">
        <v>6.3760318112392883E-2</v>
      </c>
      <c r="J55" s="4">
        <v>6.8612491561753475E-2</v>
      </c>
      <c r="K55" s="4">
        <v>7.0512491561753474E-2</v>
      </c>
      <c r="L55" s="4">
        <v>70.512491561753478</v>
      </c>
      <c r="M55" s="4">
        <v>7.0512491561753474E-2</v>
      </c>
      <c r="O55" s="98"/>
      <c r="P55" s="48" t="s">
        <v>284</v>
      </c>
      <c r="Q55" s="50">
        <v>6.56593029172233E-2</v>
      </c>
      <c r="R55" s="4">
        <v>2.0659302917223302E-2</v>
      </c>
      <c r="S55" s="4">
        <v>17.360758753969161</v>
      </c>
      <c r="T55" s="51">
        <v>126.8998</v>
      </c>
      <c r="U55" s="4">
        <v>7.3820711387342475E-2</v>
      </c>
      <c r="V55" s="4">
        <v>1719.0270537240938</v>
      </c>
    </row>
    <row r="56" spans="1:22" ht="15.75" x14ac:dyDescent="0.25">
      <c r="A56" s="30"/>
      <c r="B56" s="30"/>
      <c r="C56" s="30"/>
      <c r="D56" s="30"/>
      <c r="E56" s="1" t="s">
        <v>285</v>
      </c>
      <c r="F56" s="4">
        <v>0.26916708504817799</v>
      </c>
      <c r="G56" s="4">
        <v>0.27059193479397198</v>
      </c>
      <c r="H56" s="4">
        <v>0.10005445362063906</v>
      </c>
      <c r="I56" s="4">
        <v>9.3785434193613848E-2</v>
      </c>
      <c r="J56" s="4">
        <v>9.6919943907126452E-2</v>
      </c>
      <c r="K56" s="4">
        <v>9.8819943907126451E-2</v>
      </c>
      <c r="L56" s="4">
        <v>98.819943907126444</v>
      </c>
      <c r="M56" s="4">
        <v>9.8819943907126437E-2</v>
      </c>
      <c r="O56" s="98"/>
      <c r="P56" s="48" t="s">
        <v>285</v>
      </c>
      <c r="Q56" s="50">
        <v>6.5683672145271002E-2</v>
      </c>
      <c r="R56" s="4">
        <v>2.0683672145271004E-2</v>
      </c>
      <c r="S56" s="4">
        <v>17.381237096866389</v>
      </c>
      <c r="T56" s="48">
        <v>126.7295</v>
      </c>
      <c r="U56" s="4">
        <v>0.10035369135059424</v>
      </c>
      <c r="V56" s="4">
        <v>1262.8284848761527</v>
      </c>
    </row>
    <row r="57" spans="1:22" ht="15.75" x14ac:dyDescent="0.25">
      <c r="A57" s="30"/>
      <c r="B57" s="30"/>
      <c r="C57" s="30"/>
      <c r="D57" s="30"/>
      <c r="E57" s="1" t="s">
        <v>286</v>
      </c>
      <c r="F57" s="4">
        <v>0.275487296397668</v>
      </c>
      <c r="G57" s="4">
        <v>0.267697823375879</v>
      </c>
      <c r="H57" s="4">
        <v>0.10637466497012907</v>
      </c>
      <c r="I57" s="4">
        <v>9.0891322775520866E-2</v>
      </c>
      <c r="J57" s="4">
        <v>9.8632993872824967E-2</v>
      </c>
      <c r="K57" s="4">
        <v>0.10053299387282497</v>
      </c>
      <c r="L57" s="4">
        <v>100.53299387282496</v>
      </c>
      <c r="M57" s="4">
        <v>0.10053299387282497</v>
      </c>
      <c r="O57" s="98"/>
      <c r="P57" s="48" t="s">
        <v>286</v>
      </c>
      <c r="Q57" s="49">
        <v>6.7695384036450881E-2</v>
      </c>
      <c r="R57" s="4">
        <v>2.2695384036450883E-2</v>
      </c>
      <c r="S57" s="4">
        <v>19.071751291135193</v>
      </c>
      <c r="T57" s="48">
        <v>113.26309999999999</v>
      </c>
      <c r="U57" s="4">
        <v>0.10075547188156156</v>
      </c>
      <c r="V57" s="4">
        <v>1124.1384500996751</v>
      </c>
    </row>
    <row r="58" spans="1:22" ht="15.75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O58" s="98" t="s">
        <v>297</v>
      </c>
      <c r="P58" s="48" t="s">
        <v>202</v>
      </c>
      <c r="Q58" s="50">
        <v>9.2419307917128227E-2</v>
      </c>
      <c r="R58" s="4">
        <v>4.7419307917128228E-2</v>
      </c>
      <c r="S58" s="4">
        <v>39.848157913553131</v>
      </c>
      <c r="T58" s="51">
        <v>33.257249999999999</v>
      </c>
      <c r="U58" s="4">
        <v>7.6284301207324545E-2</v>
      </c>
      <c r="V58" s="4">
        <v>435.96453626302286</v>
      </c>
    </row>
    <row r="59" spans="1:22" ht="15.75" x14ac:dyDescent="0.25">
      <c r="O59" s="98"/>
      <c r="P59" s="48" t="s">
        <v>283</v>
      </c>
      <c r="Q59" s="50">
        <v>6.3991962926617935E-2</v>
      </c>
      <c r="R59" s="4">
        <v>1.8991962926617936E-2</v>
      </c>
      <c r="S59" s="4">
        <v>15.959632711443641</v>
      </c>
      <c r="T59" s="48">
        <v>139.5187</v>
      </c>
      <c r="U59" s="4">
        <v>8.2260575515522738E-2</v>
      </c>
      <c r="V59" s="4">
        <v>1696.0579126227062</v>
      </c>
    </row>
    <row r="60" spans="1:22" ht="15.75" x14ac:dyDescent="0.25">
      <c r="O60" s="98"/>
      <c r="P60" s="48" t="s">
        <v>284</v>
      </c>
      <c r="Q60" s="50">
        <v>6.2630482085826999E-2</v>
      </c>
      <c r="R60" s="4">
        <v>1.7630482085827001E-2</v>
      </c>
      <c r="S60" s="4">
        <v>14.815531164560506</v>
      </c>
      <c r="T60" s="48">
        <v>150.92660000000001</v>
      </c>
      <c r="U60" s="4">
        <v>7.0512491561753474E-2</v>
      </c>
      <c r="V60" s="3">
        <v>2140.4235853419164</v>
      </c>
    </row>
    <row r="61" spans="1:22" ht="15.75" x14ac:dyDescent="0.25">
      <c r="O61" s="98"/>
      <c r="P61" s="48" t="s">
        <v>285</v>
      </c>
      <c r="Q61" s="49">
        <v>6.38010147114072E-2</v>
      </c>
      <c r="R61" s="4">
        <v>1.8801014711407202E-2</v>
      </c>
      <c r="S61" s="4">
        <v>15.799172026392604</v>
      </c>
      <c r="T61" s="51">
        <v>141.06129999999999</v>
      </c>
      <c r="U61" s="4">
        <v>9.8819943907126437E-2</v>
      </c>
      <c r="V61" s="3">
        <v>1427.4578027748435</v>
      </c>
    </row>
    <row r="62" spans="1:22" ht="15.75" x14ac:dyDescent="0.25">
      <c r="O62" s="98"/>
      <c r="P62" s="48" t="s">
        <v>286</v>
      </c>
      <c r="Q62" s="50">
        <v>6.4882478017358303E-2</v>
      </c>
      <c r="R62" s="4">
        <v>1.9882478017358304E-2</v>
      </c>
      <c r="S62" s="4">
        <v>16.707964720469164</v>
      </c>
      <c r="T62" s="48">
        <v>132.60679999999999</v>
      </c>
      <c r="U62" s="4">
        <v>0.10053299387282497</v>
      </c>
      <c r="V62" s="3">
        <v>1319.0376103565427</v>
      </c>
    </row>
    <row r="67" spans="1:23" ht="15.75" x14ac:dyDescent="0.25">
      <c r="A67" s="52" t="s">
        <v>299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</row>
    <row r="68" spans="1:23" ht="15.75" x14ac:dyDescent="0.25">
      <c r="A68" s="30"/>
      <c r="B68" s="30"/>
      <c r="C68" s="30"/>
      <c r="D68" s="30"/>
      <c r="E68" s="30"/>
      <c r="F68" s="31"/>
      <c r="G68" s="31"/>
      <c r="H68" s="31"/>
      <c r="I68" s="31"/>
      <c r="J68" s="31"/>
      <c r="K68" s="31"/>
      <c r="L68" s="31"/>
      <c r="M68" s="31"/>
    </row>
    <row r="69" spans="1:23" ht="63" x14ac:dyDescent="0.25">
      <c r="A69" s="30" t="s">
        <v>278</v>
      </c>
      <c r="B69" s="30"/>
      <c r="C69" s="30"/>
      <c r="D69" s="30"/>
      <c r="E69" s="30"/>
      <c r="F69" s="31"/>
      <c r="G69" s="31"/>
      <c r="H69" s="31"/>
      <c r="I69" s="31"/>
      <c r="J69" s="31"/>
      <c r="K69" s="31"/>
      <c r="L69" s="31"/>
      <c r="M69" s="31"/>
      <c r="P69" s="30"/>
      <c r="Q69" s="2" t="s">
        <v>287</v>
      </c>
      <c r="R69" s="44" t="s">
        <v>256</v>
      </c>
      <c r="S69" s="2" t="s">
        <v>257</v>
      </c>
      <c r="T69" s="32" t="s">
        <v>276</v>
      </c>
      <c r="U69" s="37" t="s">
        <v>288</v>
      </c>
      <c r="V69" s="37" t="s">
        <v>289</v>
      </c>
      <c r="W69" s="37" t="s">
        <v>290</v>
      </c>
    </row>
    <row r="70" spans="1:23" ht="63" x14ac:dyDescent="0.25">
      <c r="A70" s="1" t="s">
        <v>258</v>
      </c>
      <c r="B70" s="2" t="s">
        <v>279</v>
      </c>
      <c r="C70" s="2" t="s">
        <v>257</v>
      </c>
      <c r="D70" s="30"/>
      <c r="E70" s="3"/>
      <c r="F70" s="32" t="s">
        <v>279</v>
      </c>
      <c r="G70" s="32"/>
      <c r="H70" s="96" t="s">
        <v>257</v>
      </c>
      <c r="I70" s="97"/>
      <c r="J70" s="32" t="s">
        <v>9</v>
      </c>
      <c r="K70" s="32" t="s">
        <v>280</v>
      </c>
      <c r="L70" s="37" t="s">
        <v>281</v>
      </c>
      <c r="M70" s="32" t="s">
        <v>282</v>
      </c>
      <c r="P70" s="30"/>
      <c r="Q70" s="38" t="s">
        <v>259</v>
      </c>
      <c r="R70" s="39">
        <v>4.4999999999999998E-2</v>
      </c>
      <c r="S70" s="4">
        <v>0</v>
      </c>
      <c r="T70" s="4"/>
      <c r="U70" s="4"/>
      <c r="V70" s="89"/>
      <c r="W70" s="89"/>
    </row>
    <row r="71" spans="1:23" ht="15.75" x14ac:dyDescent="0.25">
      <c r="A71" s="1">
        <v>250</v>
      </c>
      <c r="B71" s="34">
        <v>0.35289999999999999</v>
      </c>
      <c r="C71" s="34">
        <v>0.25056666666666666</v>
      </c>
      <c r="D71" s="30"/>
      <c r="E71" s="1" t="s">
        <v>259</v>
      </c>
      <c r="F71" s="4">
        <v>0.174396072486246</v>
      </c>
      <c r="G71" s="4">
        <v>0.17044066695551338</v>
      </c>
      <c r="H71" s="4"/>
      <c r="I71" s="4"/>
      <c r="J71" s="4"/>
      <c r="K71" s="4"/>
      <c r="L71" s="4"/>
      <c r="M71" s="4"/>
      <c r="P71" s="30"/>
      <c r="Q71" s="38" t="s">
        <v>261</v>
      </c>
      <c r="R71" s="53">
        <v>0.16400000000000001</v>
      </c>
      <c r="S71" s="4">
        <v>0.11900000000000001</v>
      </c>
      <c r="T71" s="4">
        <v>100</v>
      </c>
      <c r="U71" s="4"/>
      <c r="V71" s="90"/>
      <c r="W71" s="90"/>
    </row>
    <row r="72" spans="1:23" ht="15.75" x14ac:dyDescent="0.25">
      <c r="A72" s="1">
        <v>200</v>
      </c>
      <c r="B72" s="34">
        <v>0.29976666666666668</v>
      </c>
      <c r="C72" s="34">
        <v>0.19743333333333335</v>
      </c>
      <c r="D72" s="30"/>
      <c r="E72" s="1" t="s">
        <v>202</v>
      </c>
      <c r="F72" s="4">
        <v>0.24631057335953443</v>
      </c>
      <c r="G72" s="4">
        <v>0.23163450893847018</v>
      </c>
      <c r="H72" s="4">
        <v>7.1914500873288434E-2</v>
      </c>
      <c r="I72" s="4">
        <v>6.1193841982956798E-2</v>
      </c>
      <c r="J72" s="4">
        <v>6.6554171428122616E-2</v>
      </c>
      <c r="K72" s="4">
        <v>6.8454171428122615E-2</v>
      </c>
      <c r="L72" s="4">
        <v>68.454171428122621</v>
      </c>
      <c r="M72" s="4">
        <v>6.8454171428122615E-2</v>
      </c>
      <c r="P72" s="30"/>
      <c r="Q72" s="41" t="s">
        <v>291</v>
      </c>
      <c r="R72" s="53">
        <v>4.9000000000000002E-2</v>
      </c>
      <c r="S72" s="4">
        <v>4.0000000000000036E-3</v>
      </c>
      <c r="T72" s="4">
        <v>3.3613445378151288</v>
      </c>
      <c r="U72" s="54">
        <v>150</v>
      </c>
      <c r="V72" s="90"/>
      <c r="W72" s="90"/>
    </row>
    <row r="73" spans="1:23" ht="15.75" x14ac:dyDescent="0.25">
      <c r="A73" s="1">
        <v>150</v>
      </c>
      <c r="B73" s="34">
        <v>0.25269999999999998</v>
      </c>
      <c r="C73" s="34">
        <v>0.15036666666666665</v>
      </c>
      <c r="D73" s="30"/>
      <c r="E73" s="1" t="s">
        <v>283</v>
      </c>
      <c r="F73" s="4">
        <v>0.24035570355914901</v>
      </c>
      <c r="G73" s="4">
        <v>0.24097454408410501</v>
      </c>
      <c r="H73" s="4">
        <v>6.5959631072903008E-2</v>
      </c>
      <c r="I73" s="4">
        <v>7.0533877128591632E-2</v>
      </c>
      <c r="J73" s="4">
        <v>6.824675410074732E-2</v>
      </c>
      <c r="K73" s="4">
        <v>7.0146754100747319E-2</v>
      </c>
      <c r="L73" s="4">
        <v>70.146754100747316</v>
      </c>
      <c r="M73" s="4">
        <v>7.0146754100747319E-2</v>
      </c>
      <c r="P73" s="30"/>
      <c r="Q73" s="41" t="s">
        <v>292</v>
      </c>
      <c r="R73" s="53">
        <v>0.104</v>
      </c>
      <c r="S73" s="4">
        <v>5.8999999999999997E-2</v>
      </c>
      <c r="T73" s="4">
        <v>49.579831932773104</v>
      </c>
      <c r="U73" s="43">
        <v>50</v>
      </c>
      <c r="V73" s="90"/>
      <c r="W73" s="90"/>
    </row>
    <row r="74" spans="1:23" ht="15.75" x14ac:dyDescent="0.25">
      <c r="A74" s="1">
        <v>100</v>
      </c>
      <c r="B74" s="34">
        <v>0.20086666666666667</v>
      </c>
      <c r="C74" s="34">
        <v>9.8533333333333334E-2</v>
      </c>
      <c r="D74" s="30"/>
      <c r="E74" s="1" t="s">
        <v>284</v>
      </c>
      <c r="F74" s="4">
        <v>0.23460152914642399</v>
      </c>
      <c r="G74" s="4">
        <v>0.2339958209213702</v>
      </c>
      <c r="H74" s="4">
        <v>6.0205456660177986E-2</v>
      </c>
      <c r="I74" s="4">
        <v>6.3555153965856814E-2</v>
      </c>
      <c r="J74" s="4">
        <v>6.18803053130174E-2</v>
      </c>
      <c r="K74" s="4">
        <v>6.3780305313017399E-2</v>
      </c>
      <c r="L74" s="4">
        <v>63.780305313017401</v>
      </c>
      <c r="M74" s="4">
        <v>6.3780305313017399E-2</v>
      </c>
      <c r="P74" s="30"/>
      <c r="Q74" s="41" t="s">
        <v>293</v>
      </c>
      <c r="R74" s="53">
        <v>0.104</v>
      </c>
      <c r="S74" s="4">
        <v>5.8999999999999997E-2</v>
      </c>
      <c r="T74" s="4">
        <v>49.579831932773104</v>
      </c>
      <c r="U74" s="43">
        <v>16.667000000000002</v>
      </c>
      <c r="V74" s="90"/>
      <c r="W74" s="90"/>
    </row>
    <row r="75" spans="1:23" ht="15.75" x14ac:dyDescent="0.25">
      <c r="A75" s="1">
        <v>50</v>
      </c>
      <c r="B75" s="34">
        <v>0.1512</v>
      </c>
      <c r="C75" s="34">
        <v>4.8866666666666669E-2</v>
      </c>
      <c r="D75" s="30"/>
      <c r="E75" s="1" t="s">
        <v>285</v>
      </c>
      <c r="F75" s="4">
        <v>0.242275209176012</v>
      </c>
      <c r="G75" s="4">
        <v>0.24813993772620399</v>
      </c>
      <c r="H75" s="4">
        <v>6.7879136689766001E-2</v>
      </c>
      <c r="I75" s="4">
        <v>7.7699270770690609E-2</v>
      </c>
      <c r="J75" s="4">
        <v>7.2789203730228305E-2</v>
      </c>
      <c r="K75" s="4">
        <v>7.4689203730228304E-2</v>
      </c>
      <c r="L75" s="4">
        <v>74.6892037302283</v>
      </c>
      <c r="M75" s="4">
        <v>7.4689203730228304E-2</v>
      </c>
      <c r="P75" s="30"/>
      <c r="Q75" s="41" t="s">
        <v>294</v>
      </c>
      <c r="R75" s="53">
        <v>0.152</v>
      </c>
      <c r="S75" s="4">
        <v>0.107</v>
      </c>
      <c r="T75" s="4">
        <v>89.915966386554615</v>
      </c>
      <c r="U75" s="54">
        <v>5.556</v>
      </c>
      <c r="V75" s="90"/>
      <c r="W75" s="90"/>
    </row>
    <row r="76" spans="1:23" ht="15.75" x14ac:dyDescent="0.25">
      <c r="A76" s="1">
        <v>25</v>
      </c>
      <c r="B76" s="34">
        <v>0.12573333333333334</v>
      </c>
      <c r="C76" s="34">
        <v>2.3400000000000004E-2</v>
      </c>
      <c r="D76" s="30"/>
      <c r="E76" s="1" t="s">
        <v>286</v>
      </c>
      <c r="F76" s="4">
        <v>0.25582234730384995</v>
      </c>
      <c r="G76" s="4">
        <v>0.23753632615662373</v>
      </c>
      <c r="H76" s="4">
        <v>8.142627481760395E-2</v>
      </c>
      <c r="I76" s="4">
        <v>6.7095659201110353E-2</v>
      </c>
      <c r="J76" s="4">
        <v>7.4260967009357151E-2</v>
      </c>
      <c r="K76" s="4">
        <v>7.616096700935715E-2</v>
      </c>
      <c r="L76" s="4">
        <v>76.160967009357151</v>
      </c>
      <c r="M76" s="4">
        <v>7.616096700935715E-2</v>
      </c>
      <c r="P76" s="30"/>
      <c r="Q76" s="41" t="s">
        <v>295</v>
      </c>
      <c r="R76" s="53">
        <v>0.152</v>
      </c>
      <c r="S76" s="4">
        <v>0.107</v>
      </c>
      <c r="T76" s="4">
        <v>89.915966386554615</v>
      </c>
      <c r="U76" s="43">
        <v>1.8520000000000001</v>
      </c>
      <c r="V76" s="90"/>
      <c r="W76" s="90"/>
    </row>
    <row r="77" spans="1:23" ht="15.75" x14ac:dyDescent="0.25">
      <c r="A77" s="1">
        <v>5</v>
      </c>
      <c r="B77" s="34">
        <v>0.10510000000000001</v>
      </c>
      <c r="C77" s="34">
        <v>2.7666666666666812E-3</v>
      </c>
      <c r="D77" s="30"/>
      <c r="E77" s="1" t="s">
        <v>202</v>
      </c>
      <c r="F77" s="4">
        <v>0.24190578467917201</v>
      </c>
      <c r="G77" s="4">
        <v>0.24602208132414716</v>
      </c>
      <c r="H77" s="4">
        <v>6.7509712192926008E-2</v>
      </c>
      <c r="I77" s="4">
        <v>7.5581414368633776E-2</v>
      </c>
      <c r="J77" s="4">
        <v>7.1545563280779892E-2</v>
      </c>
      <c r="K77" s="4">
        <v>7.3445563280779891E-2</v>
      </c>
      <c r="L77" s="4">
        <v>73.445563280779893</v>
      </c>
      <c r="M77" s="4">
        <v>7.3445563280779891E-2</v>
      </c>
      <c r="P77" s="30"/>
      <c r="Q77" s="41" t="s">
        <v>296</v>
      </c>
      <c r="R77" s="53">
        <v>0.23200000000000001</v>
      </c>
      <c r="S77" s="4">
        <v>0.187</v>
      </c>
      <c r="T77" s="4">
        <v>157.14285714285714</v>
      </c>
      <c r="U77" s="43">
        <v>0.61699999999999999</v>
      </c>
      <c r="V77" s="91"/>
      <c r="W77" s="91"/>
    </row>
    <row r="78" spans="1:23" ht="15.75" x14ac:dyDescent="0.25">
      <c r="A78" s="1">
        <v>0</v>
      </c>
      <c r="B78" s="34">
        <v>0.10233333333333333</v>
      </c>
      <c r="C78" s="34">
        <v>0</v>
      </c>
      <c r="D78" s="30"/>
      <c r="E78" s="1" t="s">
        <v>283</v>
      </c>
      <c r="F78" s="4">
        <v>0.23432007911291</v>
      </c>
      <c r="G78" s="4">
        <v>0.23207657722251901</v>
      </c>
      <c r="H78" s="4">
        <v>5.9924006626664E-2</v>
      </c>
      <c r="I78" s="4">
        <v>6.1635910267005628E-2</v>
      </c>
      <c r="J78" s="4">
        <v>6.0779958446834814E-2</v>
      </c>
      <c r="K78" s="4">
        <v>6.2679958446834813E-2</v>
      </c>
      <c r="L78" s="4">
        <v>62.67995844683481</v>
      </c>
      <c r="M78" s="4">
        <v>6.2679958446834813E-2</v>
      </c>
      <c r="P78" s="92" t="s">
        <v>201</v>
      </c>
      <c r="Q78" s="42" t="s">
        <v>202</v>
      </c>
      <c r="R78" s="43">
        <v>0.1126932779638827</v>
      </c>
      <c r="S78" s="4">
        <v>6.7693277963882706E-2</v>
      </c>
      <c r="T78" s="4">
        <v>56.885107532674539</v>
      </c>
      <c r="U78" s="54">
        <v>14.362259999999999</v>
      </c>
      <c r="V78" s="4">
        <v>6.8454171428122615E-2</v>
      </c>
      <c r="W78" s="4">
        <v>209.80839736086028</v>
      </c>
    </row>
    <row r="79" spans="1:23" ht="15.75" x14ac:dyDescent="0.25">
      <c r="A79" s="30"/>
      <c r="B79" s="30"/>
      <c r="C79" s="30"/>
      <c r="D79" s="30"/>
      <c r="E79" s="1" t="s">
        <v>284</v>
      </c>
      <c r="F79" s="4">
        <v>0.23485323619217999</v>
      </c>
      <c r="G79" s="4">
        <v>0.23211668317106929</v>
      </c>
      <c r="H79" s="4">
        <v>6.0457163705933986E-2</v>
      </c>
      <c r="I79" s="4">
        <v>6.1676016215555907E-2</v>
      </c>
      <c r="J79" s="4">
        <v>6.1066589960744946E-2</v>
      </c>
      <c r="K79" s="4">
        <v>6.2966589960744945E-2</v>
      </c>
      <c r="L79" s="4">
        <v>62.966589960744948</v>
      </c>
      <c r="M79" s="4">
        <v>6.2966589960744945E-2</v>
      </c>
      <c r="P79" s="93"/>
      <c r="Q79" s="42" t="s">
        <v>283</v>
      </c>
      <c r="R79" s="54">
        <v>6.6584078765166144E-2</v>
      </c>
      <c r="S79" s="4">
        <v>2.1584078765166145E-2</v>
      </c>
      <c r="T79" s="4">
        <v>18.137881315265666</v>
      </c>
      <c r="U79" s="43">
        <v>120.4808</v>
      </c>
      <c r="V79" s="4">
        <v>7.0146754100747319E-2</v>
      </c>
      <c r="W79" s="4">
        <v>1717.5534569562706</v>
      </c>
    </row>
    <row r="80" spans="1:23" ht="15.75" x14ac:dyDescent="0.25">
      <c r="A80" s="30"/>
      <c r="B80" s="30"/>
      <c r="C80" s="30"/>
      <c r="D80" s="30"/>
      <c r="E80" s="1" t="s">
        <v>285</v>
      </c>
      <c r="F80" s="4">
        <v>0.24570259961914501</v>
      </c>
      <c r="G80" s="4">
        <v>0.24091155179166299</v>
      </c>
      <c r="H80" s="4">
        <v>7.1306527132899006E-2</v>
      </c>
      <c r="I80" s="4">
        <v>7.0470884836149605E-2</v>
      </c>
      <c r="J80" s="4">
        <v>7.0888705984524306E-2</v>
      </c>
      <c r="K80" s="4">
        <v>7.2788705984524305E-2</v>
      </c>
      <c r="L80" s="4">
        <v>72.788705984524299</v>
      </c>
      <c r="M80" s="4">
        <v>7.2788705984524305E-2</v>
      </c>
      <c r="P80" s="93"/>
      <c r="Q80" s="42" t="s">
        <v>284</v>
      </c>
      <c r="R80" s="54">
        <v>6.6460105185714199E-2</v>
      </c>
      <c r="S80" s="4">
        <v>2.1460105185714201E-2</v>
      </c>
      <c r="T80" s="4">
        <v>18.033701836734622</v>
      </c>
      <c r="U80" s="43">
        <v>121.3175</v>
      </c>
      <c r="V80" s="4">
        <v>6.3780305313017399E-2</v>
      </c>
      <c r="W80" s="4">
        <v>1902.1153850644769</v>
      </c>
    </row>
    <row r="81" spans="1:23" ht="15.75" x14ac:dyDescent="0.25">
      <c r="A81" s="30"/>
      <c r="B81" s="30"/>
      <c r="C81" s="30"/>
      <c r="D81" s="30"/>
      <c r="E81" s="1" t="s">
        <v>286</v>
      </c>
      <c r="F81" s="4">
        <v>0.24854756682022899</v>
      </c>
      <c r="G81" s="4">
        <v>0.24217370414771999</v>
      </c>
      <c r="H81" s="4">
        <v>7.4151494333982992E-2</v>
      </c>
      <c r="I81" s="4">
        <v>7.1733037192206611E-2</v>
      </c>
      <c r="J81" s="4">
        <v>7.2942265763094802E-2</v>
      </c>
      <c r="K81" s="4">
        <v>7.4842265763094801E-2</v>
      </c>
      <c r="L81" s="4">
        <v>74.842265763094801</v>
      </c>
      <c r="M81" s="4">
        <v>7.4842265763094801E-2</v>
      </c>
      <c r="P81" s="93"/>
      <c r="Q81" s="42" t="s">
        <v>285</v>
      </c>
      <c r="R81" s="54">
        <v>6.79237295913242E-2</v>
      </c>
      <c r="S81" s="4">
        <v>2.2923729591324202E-2</v>
      </c>
      <c r="T81" s="4">
        <v>19.263638312037141</v>
      </c>
      <c r="U81" s="54">
        <v>111.84310000000001</v>
      </c>
      <c r="V81" s="4">
        <v>7.4689203730228304E-2</v>
      </c>
      <c r="W81" s="4">
        <v>1497.4466778889321</v>
      </c>
    </row>
    <row r="82" spans="1:23" ht="15.75" x14ac:dyDescent="0.25">
      <c r="P82" s="94"/>
      <c r="Q82" s="42" t="s">
        <v>286</v>
      </c>
      <c r="R82" s="43">
        <v>6.8623233417311705E-2</v>
      </c>
      <c r="S82" s="4">
        <v>2.3623233417311706E-2</v>
      </c>
      <c r="T82" s="4">
        <v>19.851456653203115</v>
      </c>
      <c r="U82" s="43">
        <v>107.62949999999999</v>
      </c>
      <c r="V82" s="4">
        <v>7.616096700935715E-2</v>
      </c>
      <c r="W82" s="4">
        <v>1413.1845251751677</v>
      </c>
    </row>
    <row r="83" spans="1:23" ht="15.75" x14ac:dyDescent="0.25">
      <c r="P83" s="92" t="s">
        <v>297</v>
      </c>
      <c r="Q83" s="42" t="s">
        <v>202</v>
      </c>
      <c r="R83" s="54">
        <v>9.6152158521093059E-2</v>
      </c>
      <c r="S83" s="4">
        <v>5.1152158521093061E-2</v>
      </c>
      <c r="T83" s="4">
        <v>42.985007160582398</v>
      </c>
      <c r="U83" s="43">
        <v>28.222349999999999</v>
      </c>
      <c r="V83" s="4">
        <v>7.3445563280779891E-2</v>
      </c>
      <c r="W83" s="4">
        <v>384.26214926158184</v>
      </c>
    </row>
    <row r="84" spans="1:23" ht="15.75" x14ac:dyDescent="0.25">
      <c r="P84" s="93"/>
      <c r="Q84" s="42" t="s">
        <v>283</v>
      </c>
      <c r="R84" s="54">
        <v>6.5122983824280001E-2</v>
      </c>
      <c r="S84" s="4">
        <v>2.0122983824280002E-2</v>
      </c>
      <c r="T84" s="4">
        <v>16.910070440571427</v>
      </c>
      <c r="U84" s="54">
        <v>130.80969999999999</v>
      </c>
      <c r="V84" s="4">
        <v>6.2679958446834813E-2</v>
      </c>
      <c r="W84" s="4">
        <v>2086.9461825019057</v>
      </c>
    </row>
    <row r="85" spans="1:23" ht="15.75" x14ac:dyDescent="0.25">
      <c r="P85" s="93"/>
      <c r="Q85" s="42" t="s">
        <v>284</v>
      </c>
      <c r="R85" s="54">
        <v>6.2755369067220304E-2</v>
      </c>
      <c r="S85" s="4">
        <v>1.7755369067220306E-2</v>
      </c>
      <c r="T85" s="4">
        <v>14.920478207748156</v>
      </c>
      <c r="U85" s="43">
        <v>149.84530000000001</v>
      </c>
      <c r="V85" s="4">
        <v>6.2966589960744945E-2</v>
      </c>
      <c r="W85" s="4">
        <v>2379.7588545515578</v>
      </c>
    </row>
    <row r="86" spans="1:23" ht="15.75" x14ac:dyDescent="0.25">
      <c r="P86" s="93"/>
      <c r="Q86" s="42" t="s">
        <v>285</v>
      </c>
      <c r="R86" s="43">
        <v>6.4260651679649006E-2</v>
      </c>
      <c r="S86" s="4">
        <v>1.9260651679649007E-2</v>
      </c>
      <c r="T86" s="4">
        <v>16.185421579536978</v>
      </c>
      <c r="U86" s="43">
        <v>137.39599999999999</v>
      </c>
      <c r="V86" s="4">
        <v>7.2788705984524305E-2</v>
      </c>
      <c r="W86" s="4">
        <v>1887.6005300769039</v>
      </c>
    </row>
    <row r="87" spans="1:23" ht="15.75" x14ac:dyDescent="0.25">
      <c r="P87" s="94"/>
      <c r="Q87" s="42" t="s">
        <v>286</v>
      </c>
      <c r="R87" s="54">
        <v>6.5631610710709096E-2</v>
      </c>
      <c r="S87" s="4">
        <v>2.0631610710709097E-2</v>
      </c>
      <c r="T87" s="4">
        <v>17.337487992192518</v>
      </c>
      <c r="U87" s="54">
        <v>127.10429999999999</v>
      </c>
      <c r="V87" s="4">
        <v>7.4842265763094801E-2</v>
      </c>
      <c r="W87" s="4">
        <v>1698.2957250697766</v>
      </c>
    </row>
    <row r="89" spans="1:23" x14ac:dyDescent="0.25">
      <c r="P89" s="95" t="s">
        <v>300</v>
      </c>
      <c r="Q89" s="95"/>
      <c r="R89" s="95"/>
      <c r="S89" s="95"/>
      <c r="T89" s="95"/>
      <c r="U89" s="95"/>
      <c r="V89" s="95"/>
      <c r="W89" s="95"/>
    </row>
    <row r="90" spans="1:23" x14ac:dyDescent="0.25">
      <c r="P90" s="95"/>
      <c r="Q90" s="95"/>
      <c r="R90" s="95"/>
      <c r="S90" s="95"/>
      <c r="T90" s="95"/>
      <c r="U90" s="95"/>
      <c r="V90" s="95"/>
      <c r="W90" s="95"/>
    </row>
    <row r="91" spans="1:23" x14ac:dyDescent="0.25">
      <c r="P91" s="95"/>
      <c r="Q91" s="95"/>
      <c r="R91" s="95"/>
      <c r="S91" s="95"/>
      <c r="T91" s="95"/>
      <c r="U91" s="95"/>
      <c r="V91" s="95"/>
      <c r="W91" s="95"/>
    </row>
    <row r="93" spans="1:23" x14ac:dyDescent="0.25">
      <c r="P93" s="76" t="s">
        <v>48</v>
      </c>
      <c r="Q93" s="76"/>
      <c r="R93" s="76"/>
      <c r="S93" s="76"/>
      <c r="T93" s="76"/>
      <c r="U93" s="76"/>
      <c r="V93" s="76"/>
      <c r="W93" s="76"/>
    </row>
    <row r="94" spans="1:23" x14ac:dyDescent="0.25">
      <c r="P94" s="76"/>
      <c r="Q94" s="76"/>
      <c r="R94" s="76"/>
      <c r="S94" s="76"/>
      <c r="T94" s="76"/>
      <c r="U94" s="76"/>
      <c r="V94" s="76"/>
      <c r="W94" s="76"/>
    </row>
    <row r="95" spans="1:23" x14ac:dyDescent="0.25">
      <c r="P95" s="76"/>
      <c r="Q95" s="76"/>
      <c r="R95" s="76"/>
      <c r="S95" s="76"/>
      <c r="T95" s="76"/>
      <c r="U95" s="76"/>
      <c r="V95" s="76"/>
      <c r="W95" s="76"/>
    </row>
    <row r="96" spans="1:23" x14ac:dyDescent="0.25">
      <c r="P96" s="18"/>
      <c r="Q96" s="18"/>
      <c r="R96" s="18"/>
      <c r="S96" s="18"/>
      <c r="T96" s="18"/>
      <c r="U96" s="18"/>
      <c r="V96" s="18"/>
    </row>
    <row r="97" spans="16:22" x14ac:dyDescent="0.25">
      <c r="P97" s="56"/>
      <c r="Q97" s="87" t="s">
        <v>201</v>
      </c>
      <c r="R97" s="87"/>
      <c r="S97" s="87"/>
      <c r="T97" s="87" t="s">
        <v>204</v>
      </c>
      <c r="U97" s="87"/>
      <c r="V97" s="87"/>
    </row>
    <row r="98" spans="16:22" x14ac:dyDescent="0.25">
      <c r="P98" s="56"/>
      <c r="Q98" s="57" t="s">
        <v>234</v>
      </c>
      <c r="R98" s="57" t="s">
        <v>53</v>
      </c>
      <c r="S98" s="57" t="s">
        <v>301</v>
      </c>
      <c r="T98" s="57" t="s">
        <v>52</v>
      </c>
      <c r="U98" s="57" t="s">
        <v>53</v>
      </c>
      <c r="V98" s="57" t="s">
        <v>301</v>
      </c>
    </row>
    <row r="99" spans="16:22" x14ac:dyDescent="0.25">
      <c r="P99" s="12" t="s">
        <v>202</v>
      </c>
      <c r="Q99" s="13">
        <v>252.15700000000001</v>
      </c>
      <c r="R99" s="13">
        <v>49.531440000000003</v>
      </c>
      <c r="S99" s="13">
        <v>3</v>
      </c>
      <c r="T99" s="13">
        <v>473.77499999999998</v>
      </c>
      <c r="U99" s="13">
        <v>65.387730000000005</v>
      </c>
      <c r="V99" s="13">
        <v>3</v>
      </c>
    </row>
    <row r="100" spans="16:22" x14ac:dyDescent="0.25">
      <c r="P100" s="12" t="s">
        <v>286</v>
      </c>
      <c r="Q100" s="13">
        <v>1173.6389999999999</v>
      </c>
      <c r="R100" s="13">
        <v>126.4556</v>
      </c>
      <c r="S100" s="13">
        <v>3</v>
      </c>
      <c r="T100" s="13">
        <v>1472.076</v>
      </c>
      <c r="U100" s="13">
        <v>115.43680000000001</v>
      </c>
      <c r="V100" s="13">
        <v>3</v>
      </c>
    </row>
    <row r="101" spans="16:22" x14ac:dyDescent="0.25">
      <c r="P101" s="12" t="s">
        <v>285</v>
      </c>
      <c r="Q101" s="13">
        <v>1462.548</v>
      </c>
      <c r="R101" s="13">
        <v>106.66930000000001</v>
      </c>
      <c r="S101" s="13">
        <v>3</v>
      </c>
      <c r="T101" s="13">
        <v>1863.396</v>
      </c>
      <c r="U101" s="13">
        <v>245</v>
      </c>
      <c r="V101" s="13">
        <v>3</v>
      </c>
    </row>
    <row r="102" spans="16:22" x14ac:dyDescent="0.25">
      <c r="P102" s="12" t="s">
        <v>284</v>
      </c>
      <c r="Q102" s="13">
        <v>1815.424</v>
      </c>
      <c r="R102" s="13">
        <v>53.075519999999997</v>
      </c>
      <c r="S102" s="13">
        <v>3</v>
      </c>
      <c r="T102" s="13">
        <v>2351.942</v>
      </c>
      <c r="U102" s="13">
        <v>114.93640000000001</v>
      </c>
      <c r="V102" s="13">
        <v>3</v>
      </c>
    </row>
    <row r="103" spans="16:22" x14ac:dyDescent="0.25">
      <c r="P103" s="12" t="s">
        <v>283</v>
      </c>
      <c r="Q103" s="13">
        <v>1446.0550000000001</v>
      </c>
      <c r="R103" s="13">
        <v>144.934</v>
      </c>
      <c r="S103" s="13">
        <v>3</v>
      </c>
      <c r="T103" s="13">
        <v>2004.3579999999999</v>
      </c>
      <c r="U103" s="13">
        <v>159.58920000000001</v>
      </c>
      <c r="V103" s="13">
        <v>3</v>
      </c>
    </row>
    <row r="104" spans="16:22" x14ac:dyDescent="0.25">
      <c r="P104" s="88" t="s">
        <v>327</v>
      </c>
      <c r="Q104" s="88"/>
      <c r="R104" s="88"/>
      <c r="S104" s="88"/>
      <c r="T104" s="88"/>
      <c r="U104" s="88"/>
      <c r="V104" s="88"/>
    </row>
    <row r="105" spans="16:22" x14ac:dyDescent="0.25">
      <c r="P105" s="88"/>
      <c r="Q105" s="88"/>
      <c r="R105" s="88"/>
      <c r="S105" s="88"/>
      <c r="T105" s="88"/>
      <c r="U105" s="88"/>
      <c r="V105" s="88"/>
    </row>
    <row r="106" spans="16:22" x14ac:dyDescent="0.25">
      <c r="P106" s="88"/>
      <c r="Q106" s="88"/>
      <c r="R106" s="88"/>
      <c r="S106" s="88"/>
      <c r="T106" s="88"/>
      <c r="U106" s="88"/>
      <c r="V106" s="88"/>
    </row>
    <row r="107" spans="16:22" x14ac:dyDescent="0.25">
      <c r="P107" s="7"/>
      <c r="Q107" s="7"/>
      <c r="R107" s="7"/>
      <c r="S107" s="7"/>
      <c r="T107" s="7"/>
      <c r="U107" s="7"/>
      <c r="V107" s="7"/>
    </row>
    <row r="108" spans="16:22" x14ac:dyDescent="0.25">
      <c r="P108" s="12" t="s">
        <v>230</v>
      </c>
      <c r="Q108" s="58" t="s">
        <v>326</v>
      </c>
      <c r="R108" s="13"/>
      <c r="S108" s="13"/>
      <c r="T108" s="13"/>
      <c r="U108" s="7"/>
      <c r="V108" s="7"/>
    </row>
    <row r="109" spans="16:22" x14ac:dyDescent="0.25">
      <c r="P109" s="12"/>
      <c r="Q109" s="13"/>
      <c r="R109" s="13"/>
      <c r="S109" s="13"/>
      <c r="T109" s="13"/>
      <c r="U109" s="7"/>
      <c r="V109" s="7"/>
    </row>
    <row r="110" spans="16:22" x14ac:dyDescent="0.25">
      <c r="P110" s="12" t="s">
        <v>302</v>
      </c>
      <c r="Q110" s="13"/>
      <c r="R110" s="13"/>
      <c r="S110" s="13"/>
      <c r="T110" s="13"/>
      <c r="U110" s="7"/>
      <c r="V110" s="7"/>
    </row>
    <row r="111" spans="16:22" x14ac:dyDescent="0.25">
      <c r="P111" s="12"/>
      <c r="Q111" s="13"/>
      <c r="R111" s="13"/>
      <c r="S111" s="13"/>
      <c r="T111" s="13"/>
      <c r="U111" s="7"/>
      <c r="V111" s="7"/>
    </row>
    <row r="112" spans="16:22" x14ac:dyDescent="0.25">
      <c r="P112" s="12" t="s">
        <v>303</v>
      </c>
      <c r="Q112" s="13" t="s">
        <v>304</v>
      </c>
      <c r="R112" s="13" t="s">
        <v>55</v>
      </c>
      <c r="S112" s="13"/>
      <c r="T112" s="13"/>
      <c r="U112" s="7"/>
      <c r="V112" s="7"/>
    </row>
    <row r="113" spans="16:22" x14ac:dyDescent="0.25">
      <c r="P113" s="12" t="s">
        <v>305</v>
      </c>
      <c r="Q113" s="13">
        <v>1.01</v>
      </c>
      <c r="R113" s="13">
        <v>0.64610000000000001</v>
      </c>
      <c r="S113" s="13"/>
      <c r="T113" s="13"/>
      <c r="U113" s="7"/>
      <c r="V113" s="7"/>
    </row>
    <row r="114" spans="16:22" x14ac:dyDescent="0.25">
      <c r="P114" s="12" t="s">
        <v>306</v>
      </c>
      <c r="Q114" s="13">
        <v>9.61</v>
      </c>
      <c r="R114" s="13" t="s">
        <v>56</v>
      </c>
      <c r="S114" s="13"/>
      <c r="T114" s="13"/>
      <c r="U114" s="7"/>
      <c r="V114" s="7"/>
    </row>
    <row r="115" spans="16:22" x14ac:dyDescent="0.25">
      <c r="P115" s="12" t="s">
        <v>307</v>
      </c>
      <c r="Q115" s="13">
        <v>81.33</v>
      </c>
      <c r="R115" s="13" t="s">
        <v>56</v>
      </c>
      <c r="S115" s="13"/>
      <c r="T115" s="13"/>
      <c r="U115" s="7"/>
      <c r="V115" s="7"/>
    </row>
    <row r="116" spans="16:22" x14ac:dyDescent="0.25">
      <c r="P116" s="12"/>
      <c r="Q116" s="13"/>
      <c r="R116" s="13"/>
      <c r="S116" s="13"/>
      <c r="T116" s="13"/>
      <c r="U116" s="7"/>
      <c r="V116" s="7"/>
    </row>
    <row r="117" spans="16:22" x14ac:dyDescent="0.25">
      <c r="P117" s="12" t="s">
        <v>303</v>
      </c>
      <c r="Q117" s="13" t="s">
        <v>57</v>
      </c>
      <c r="R117" s="13" t="s">
        <v>308</v>
      </c>
      <c r="S117" s="13"/>
      <c r="T117" s="13"/>
      <c r="U117" s="7"/>
      <c r="V117" s="7"/>
    </row>
    <row r="118" spans="16:22" x14ac:dyDescent="0.25">
      <c r="P118" s="12" t="s">
        <v>305</v>
      </c>
      <c r="Q118" s="13" t="s">
        <v>79</v>
      </c>
      <c r="R118" s="13" t="s">
        <v>78</v>
      </c>
      <c r="S118" s="13"/>
      <c r="T118" s="13"/>
      <c r="U118" s="7"/>
      <c r="V118" s="7"/>
    </row>
    <row r="119" spans="16:22" x14ac:dyDescent="0.25">
      <c r="P119" s="12" t="s">
        <v>306</v>
      </c>
      <c r="Q119" s="13" t="s">
        <v>58</v>
      </c>
      <c r="R119" s="13" t="s">
        <v>60</v>
      </c>
      <c r="S119" s="13"/>
      <c r="T119" s="13"/>
      <c r="U119" s="7"/>
      <c r="V119" s="7"/>
    </row>
    <row r="120" spans="16:22" x14ac:dyDescent="0.25">
      <c r="P120" s="12" t="s">
        <v>307</v>
      </c>
      <c r="Q120" s="13" t="s">
        <v>58</v>
      </c>
      <c r="R120" s="13" t="s">
        <v>60</v>
      </c>
      <c r="S120" s="13"/>
      <c r="T120" s="13"/>
      <c r="U120" s="7"/>
      <c r="V120" s="7"/>
    </row>
    <row r="121" spans="16:22" x14ac:dyDescent="0.25">
      <c r="P121" s="12"/>
      <c r="Q121" s="13"/>
      <c r="R121" s="13"/>
      <c r="S121" s="13"/>
      <c r="T121" s="13"/>
      <c r="U121" s="7"/>
      <c r="V121" s="7"/>
    </row>
    <row r="122" spans="16:22" x14ac:dyDescent="0.25">
      <c r="P122" s="12" t="s">
        <v>303</v>
      </c>
      <c r="Q122" s="13" t="s">
        <v>309</v>
      </c>
      <c r="R122" s="13" t="s">
        <v>310</v>
      </c>
      <c r="S122" s="13" t="s">
        <v>311</v>
      </c>
      <c r="T122" s="13" t="s">
        <v>62</v>
      </c>
      <c r="U122" s="7"/>
      <c r="V122" s="7"/>
    </row>
    <row r="123" spans="16:22" x14ac:dyDescent="0.25">
      <c r="P123" s="12" t="s">
        <v>305</v>
      </c>
      <c r="Q123" s="13">
        <v>4</v>
      </c>
      <c r="R123" s="13">
        <v>128700</v>
      </c>
      <c r="S123" s="13">
        <v>32170</v>
      </c>
      <c r="T123" s="13">
        <v>0.63090000000000002</v>
      </c>
      <c r="U123" s="7"/>
      <c r="V123" s="7"/>
    </row>
    <row r="124" spans="16:22" x14ac:dyDescent="0.25">
      <c r="P124" s="12" t="s">
        <v>306</v>
      </c>
      <c r="Q124" s="13">
        <v>1</v>
      </c>
      <c r="R124" s="13">
        <v>1219000</v>
      </c>
      <c r="S124" s="13">
        <v>1219000</v>
      </c>
      <c r="T124" s="13">
        <v>23.91</v>
      </c>
      <c r="U124" s="7"/>
      <c r="V124" s="7"/>
    </row>
    <row r="125" spans="16:22" x14ac:dyDescent="0.25">
      <c r="P125" s="12" t="s">
        <v>307</v>
      </c>
      <c r="Q125" s="13">
        <v>4</v>
      </c>
      <c r="R125" s="13">
        <v>10310000</v>
      </c>
      <c r="S125" s="13">
        <v>2578000</v>
      </c>
      <c r="T125" s="13">
        <v>50.57</v>
      </c>
      <c r="U125" s="7"/>
      <c r="V125" s="7"/>
    </row>
    <row r="126" spans="16:22" x14ac:dyDescent="0.25">
      <c r="P126" s="12" t="s">
        <v>312</v>
      </c>
      <c r="Q126" s="13">
        <v>20</v>
      </c>
      <c r="R126" s="13">
        <v>1020000</v>
      </c>
      <c r="S126" s="13">
        <v>50990</v>
      </c>
      <c r="T126" s="13"/>
      <c r="U126" s="7"/>
      <c r="V126" s="7"/>
    </row>
    <row r="127" spans="16:22" x14ac:dyDescent="0.25">
      <c r="P127" s="12"/>
      <c r="Q127" s="13"/>
      <c r="R127" s="13"/>
      <c r="S127" s="13"/>
      <c r="T127" s="13"/>
      <c r="U127" s="7"/>
      <c r="V127" s="7"/>
    </row>
    <row r="128" spans="16:22" x14ac:dyDescent="0.25">
      <c r="P128" s="12" t="s">
        <v>313</v>
      </c>
      <c r="Q128" s="13">
        <v>0</v>
      </c>
      <c r="R128" s="13"/>
      <c r="S128" s="13"/>
      <c r="T128" s="13"/>
      <c r="U128" s="7"/>
      <c r="V128" s="7"/>
    </row>
    <row r="129" spans="16:22" x14ac:dyDescent="0.25">
      <c r="P129" s="12"/>
      <c r="Q129" s="13"/>
      <c r="R129" s="13"/>
      <c r="S129" s="13"/>
      <c r="T129" s="13"/>
      <c r="U129" s="7"/>
      <c r="V129" s="7"/>
    </row>
    <row r="130" spans="16:22" x14ac:dyDescent="0.25">
      <c r="P130" s="12" t="s">
        <v>314</v>
      </c>
      <c r="Q130" s="13"/>
      <c r="R130" s="13"/>
      <c r="S130" s="13"/>
      <c r="T130" s="13"/>
      <c r="U130" s="7"/>
      <c r="V130" s="7"/>
    </row>
    <row r="131" spans="16:22" x14ac:dyDescent="0.25">
      <c r="P131" s="12"/>
      <c r="Q131" s="13"/>
      <c r="R131" s="13"/>
      <c r="S131" s="13"/>
      <c r="T131" s="13"/>
      <c r="U131" s="7"/>
      <c r="V131" s="7"/>
    </row>
    <row r="132" spans="16:22" x14ac:dyDescent="0.25">
      <c r="P132" s="12" t="s">
        <v>315</v>
      </c>
      <c r="Q132" s="13"/>
      <c r="R132" s="13"/>
      <c r="S132" s="13"/>
      <c r="T132" s="13"/>
      <c r="U132" s="7"/>
      <c r="V132" s="7"/>
    </row>
    <row r="133" spans="16:22" x14ac:dyDescent="0.25">
      <c r="P133" s="12" t="s">
        <v>307</v>
      </c>
      <c r="Q133" s="13" t="s">
        <v>201</v>
      </c>
      <c r="R133" s="13" t="s">
        <v>204</v>
      </c>
      <c r="S133" s="13" t="s">
        <v>316</v>
      </c>
      <c r="T133" s="13" t="s">
        <v>317</v>
      </c>
      <c r="U133" s="7"/>
      <c r="V133" s="7"/>
    </row>
    <row r="134" spans="16:22" x14ac:dyDescent="0.25">
      <c r="P134" s="12" t="s">
        <v>202</v>
      </c>
      <c r="Q134" s="13">
        <v>252.2</v>
      </c>
      <c r="R134" s="13">
        <v>473.8</v>
      </c>
      <c r="S134" s="13">
        <v>221.6</v>
      </c>
      <c r="T134" s="13" t="s">
        <v>318</v>
      </c>
      <c r="U134" s="7"/>
      <c r="V134" s="7"/>
    </row>
    <row r="135" spans="16:22" x14ac:dyDescent="0.25">
      <c r="P135" s="12" t="s">
        <v>286</v>
      </c>
      <c r="Q135" s="13">
        <v>1174</v>
      </c>
      <c r="R135" s="13">
        <v>1472</v>
      </c>
      <c r="S135" s="13">
        <v>298.39999999999998</v>
      </c>
      <c r="T135" s="13" t="s">
        <v>319</v>
      </c>
      <c r="U135" s="7"/>
      <c r="V135" s="7"/>
    </row>
    <row r="136" spans="16:22" x14ac:dyDescent="0.25">
      <c r="P136" s="12" t="s">
        <v>285</v>
      </c>
      <c r="Q136" s="13">
        <v>1463</v>
      </c>
      <c r="R136" s="13">
        <v>1863</v>
      </c>
      <c r="S136" s="13">
        <v>400.8</v>
      </c>
      <c r="T136" s="13" t="s">
        <v>320</v>
      </c>
      <c r="U136" s="7"/>
      <c r="V136" s="7"/>
    </row>
    <row r="137" spans="16:22" x14ac:dyDescent="0.25">
      <c r="P137" s="12" t="s">
        <v>284</v>
      </c>
      <c r="Q137" s="13">
        <v>1815</v>
      </c>
      <c r="R137" s="13">
        <v>2352</v>
      </c>
      <c r="S137" s="13">
        <v>536.5</v>
      </c>
      <c r="T137" s="13" t="s">
        <v>321</v>
      </c>
      <c r="U137" s="7"/>
      <c r="V137" s="7"/>
    </row>
    <row r="138" spans="16:22" x14ac:dyDescent="0.25">
      <c r="P138" s="12" t="s">
        <v>283</v>
      </c>
      <c r="Q138" s="13">
        <v>1446</v>
      </c>
      <c r="R138" s="13">
        <v>2004</v>
      </c>
      <c r="S138" s="13">
        <v>558.29999999999995</v>
      </c>
      <c r="T138" s="13" t="s">
        <v>322</v>
      </c>
      <c r="U138" s="7"/>
      <c r="V138" s="7"/>
    </row>
    <row r="139" spans="16:22" x14ac:dyDescent="0.25">
      <c r="P139" s="12"/>
      <c r="Q139" s="13"/>
      <c r="R139" s="13"/>
      <c r="S139" s="13"/>
      <c r="T139" s="13"/>
      <c r="U139" s="7"/>
      <c r="V139" s="7"/>
    </row>
    <row r="140" spans="16:22" x14ac:dyDescent="0.25">
      <c r="P140" s="12" t="s">
        <v>307</v>
      </c>
      <c r="Q140" s="13" t="s">
        <v>316</v>
      </c>
      <c r="R140" s="13" t="s">
        <v>323</v>
      </c>
      <c r="S140" s="13" t="s">
        <v>55</v>
      </c>
      <c r="T140" s="13" t="s">
        <v>75</v>
      </c>
      <c r="U140" s="7"/>
      <c r="V140" s="7"/>
    </row>
    <row r="141" spans="16:22" x14ac:dyDescent="0.25">
      <c r="P141" s="12" t="s">
        <v>202</v>
      </c>
      <c r="Q141" s="13">
        <v>221.6</v>
      </c>
      <c r="R141" s="13">
        <v>1.202</v>
      </c>
      <c r="S141" s="13" t="s">
        <v>324</v>
      </c>
      <c r="T141" s="13" t="s">
        <v>79</v>
      </c>
      <c r="U141" s="7"/>
      <c r="V141" s="7"/>
    </row>
    <row r="142" spans="16:22" x14ac:dyDescent="0.25">
      <c r="P142" s="12" t="s">
        <v>286</v>
      </c>
      <c r="Q142" s="13">
        <v>298.39999999999998</v>
      </c>
      <c r="R142" s="13">
        <v>1.619</v>
      </c>
      <c r="S142" s="13" t="s">
        <v>324</v>
      </c>
      <c r="T142" s="13" t="s">
        <v>79</v>
      </c>
      <c r="U142" s="7"/>
      <c r="V142" s="7"/>
    </row>
    <row r="143" spans="16:22" x14ac:dyDescent="0.25">
      <c r="P143" s="12" t="s">
        <v>285</v>
      </c>
      <c r="Q143" s="13">
        <v>400.8</v>
      </c>
      <c r="R143" s="13">
        <v>2.1739999999999999</v>
      </c>
      <c r="S143" s="13" t="s">
        <v>324</v>
      </c>
      <c r="T143" s="13" t="s">
        <v>79</v>
      </c>
      <c r="U143" s="7"/>
      <c r="V143" s="7"/>
    </row>
    <row r="144" spans="16:22" x14ac:dyDescent="0.25">
      <c r="P144" s="12" t="s">
        <v>284</v>
      </c>
      <c r="Q144" s="13">
        <v>536.5</v>
      </c>
      <c r="R144" s="13">
        <v>2.91</v>
      </c>
      <c r="S144" s="13" t="s">
        <v>325</v>
      </c>
      <c r="T144" s="13" t="s">
        <v>111</v>
      </c>
      <c r="U144" s="7"/>
      <c r="V144" s="7"/>
    </row>
    <row r="145" spans="16:22" x14ac:dyDescent="0.25">
      <c r="P145" s="12" t="s">
        <v>283</v>
      </c>
      <c r="Q145" s="13">
        <v>558.29999999999995</v>
      </c>
      <c r="R145" s="13">
        <v>3.028</v>
      </c>
      <c r="S145" s="13" t="s">
        <v>325</v>
      </c>
      <c r="T145" s="13" t="s">
        <v>111</v>
      </c>
      <c r="U145" s="7"/>
      <c r="V145" s="7"/>
    </row>
  </sheetData>
  <mergeCells count="21">
    <mergeCell ref="H70:I70"/>
    <mergeCell ref="V70:V77"/>
    <mergeCell ref="A1:G3"/>
    <mergeCell ref="H23:I23"/>
    <mergeCell ref="T24:T31"/>
    <mergeCell ref="U24:U31"/>
    <mergeCell ref="N32:N36"/>
    <mergeCell ref="N37:N41"/>
    <mergeCell ref="H46:I46"/>
    <mergeCell ref="U45:U52"/>
    <mergeCell ref="V45:V52"/>
    <mergeCell ref="O53:O57"/>
    <mergeCell ref="O58:O62"/>
    <mergeCell ref="Q97:S97"/>
    <mergeCell ref="T97:V97"/>
    <mergeCell ref="P104:V106"/>
    <mergeCell ref="W70:W77"/>
    <mergeCell ref="P78:P82"/>
    <mergeCell ref="P83:P87"/>
    <mergeCell ref="P89:W91"/>
    <mergeCell ref="P93:W95"/>
  </mergeCells>
  <pageMargins left="0.7" right="0.7" top="0.75" bottom="0.75" header="0.3" footer="0.3"/>
  <pageSetup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Prism6.Document" shapeId="3074" r:id="rId4">
          <objectPr defaultSize="0" autoPict="0" r:id="rId5">
            <anchor moveWithCells="1">
              <from>
                <xdr:col>8</xdr:col>
                <xdr:colOff>571500</xdr:colOff>
                <xdr:row>3</xdr:row>
                <xdr:rowOff>0</xdr:rowOff>
              </from>
              <to>
                <xdr:col>15</xdr:col>
                <xdr:colOff>200025</xdr:colOff>
                <xdr:row>16</xdr:row>
                <xdr:rowOff>152400</xdr:rowOff>
              </to>
            </anchor>
          </objectPr>
        </oleObject>
      </mc:Choice>
      <mc:Fallback>
        <oleObject progId="Prism6.Document" shapeId="307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workbookViewId="0">
      <selection activeCell="R3" sqref="R3:R4"/>
    </sheetView>
  </sheetViews>
  <sheetFormatPr defaultRowHeight="15" x14ac:dyDescent="0.25"/>
  <sheetData>
    <row r="1" spans="1:12" x14ac:dyDescent="0.25">
      <c r="A1" s="100" t="s">
        <v>274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x14ac:dyDescent="0.25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25">
      <c r="A3" s="59" t="s">
        <v>29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/>
    </row>
    <row r="4" spans="1:12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1:12" x14ac:dyDescent="0.25">
      <c r="B5" s="5" t="s">
        <v>193</v>
      </c>
      <c r="C5" s="5" t="s">
        <v>194</v>
      </c>
      <c r="D5" s="5" t="s">
        <v>197</v>
      </c>
      <c r="E5" s="5" t="s">
        <v>195</v>
      </c>
      <c r="F5" s="5" t="s">
        <v>196</v>
      </c>
      <c r="G5" s="5" t="s">
        <v>198</v>
      </c>
      <c r="H5" s="5" t="s">
        <v>9</v>
      </c>
      <c r="I5" s="5" t="s">
        <v>199</v>
      </c>
      <c r="J5" s="5" t="s">
        <v>11</v>
      </c>
      <c r="K5" s="5" t="s">
        <v>31</v>
      </c>
    </row>
    <row r="6" spans="1:12" x14ac:dyDescent="0.25">
      <c r="A6" s="26" t="s">
        <v>220</v>
      </c>
      <c r="B6" s="7">
        <v>103</v>
      </c>
      <c r="C6" s="8">
        <v>9.1471405712028969E-2</v>
      </c>
      <c r="D6" s="7">
        <v>1126.0349526524765</v>
      </c>
      <c r="E6" s="7">
        <v>113</v>
      </c>
      <c r="F6" s="8">
        <v>9.255612211239557E-2</v>
      </c>
      <c r="G6" s="7">
        <v>1220.8808820099268</v>
      </c>
      <c r="H6" s="7">
        <v>1173.4579173312018</v>
      </c>
      <c r="I6" s="7">
        <v>0.95958699159269434</v>
      </c>
      <c r="J6" s="7">
        <v>1.0404130084073056</v>
      </c>
      <c r="K6" s="7">
        <v>1</v>
      </c>
    </row>
    <row r="7" spans="1:12" x14ac:dyDescent="0.25">
      <c r="A7" s="26" t="s">
        <v>15</v>
      </c>
      <c r="B7" s="61">
        <v>876</v>
      </c>
      <c r="C7" s="62">
        <v>9.1812155996849221E-2</v>
      </c>
      <c r="D7" s="7">
        <v>9541.2202282894032</v>
      </c>
      <c r="E7" s="61">
        <v>757</v>
      </c>
      <c r="F7" s="62">
        <v>9.0064397475853958E-2</v>
      </c>
      <c r="G7" s="7">
        <v>8405.0970329641059</v>
      </c>
      <c r="H7" s="7">
        <v>8973.1586306267545</v>
      </c>
      <c r="I7" s="7">
        <v>8.1308584546338256</v>
      </c>
      <c r="J7" s="7">
        <v>7.1626744417727721</v>
      </c>
      <c r="K7" s="7">
        <v>7.6467664482032989</v>
      </c>
    </row>
    <row r="8" spans="1:12" x14ac:dyDescent="0.25">
      <c r="A8" s="26" t="s">
        <v>332</v>
      </c>
      <c r="B8" s="7">
        <v>113</v>
      </c>
      <c r="C8" s="8">
        <v>9.3495024018378101E-2</v>
      </c>
      <c r="D8" s="7">
        <v>1208.6204713716941</v>
      </c>
      <c r="E8" s="7">
        <v>113</v>
      </c>
      <c r="F8" s="8">
        <v>8.9705812814857872E-2</v>
      </c>
      <c r="G8" s="7">
        <v>1259.6731076192193</v>
      </c>
      <c r="H8" s="7">
        <v>1234.1467894954567</v>
      </c>
      <c r="I8" s="7">
        <v>1.0299649041701151</v>
      </c>
      <c r="J8" s="7">
        <v>1.0734710542360966</v>
      </c>
      <c r="K8" s="7">
        <v>1.0517179792031057</v>
      </c>
    </row>
    <row r="9" spans="1:12" x14ac:dyDescent="0.25">
      <c r="A9" s="26" t="s">
        <v>333</v>
      </c>
      <c r="B9" s="61">
        <v>610</v>
      </c>
      <c r="C9" s="62">
        <v>9.2718142753352092E-2</v>
      </c>
      <c r="D9" s="7">
        <v>6579.079151992034</v>
      </c>
      <c r="E9" s="61">
        <v>658</v>
      </c>
      <c r="F9" s="62">
        <v>8.9710384735161533E-2</v>
      </c>
      <c r="G9" s="7">
        <v>7334.7138343293745</v>
      </c>
      <c r="H9" s="7">
        <v>6956.8964931607043</v>
      </c>
      <c r="I9" s="7">
        <v>5.6065744282972245</v>
      </c>
      <c r="J9" s="7">
        <v>6.2505128867430821</v>
      </c>
      <c r="K9" s="7">
        <v>5.9285436575201533</v>
      </c>
    </row>
    <row r="10" spans="1:12" ht="15.75" thickBot="1" x14ac:dyDescent="0.3">
      <c r="A10" s="26" t="s">
        <v>334</v>
      </c>
      <c r="B10" s="63">
        <v>961</v>
      </c>
      <c r="C10" s="64">
        <v>9.2999999999999999E-2</v>
      </c>
      <c r="D10" s="7">
        <v>10333.333333333334</v>
      </c>
      <c r="E10" s="63">
        <v>887</v>
      </c>
      <c r="F10" s="64">
        <v>9.2615952241731248E-2</v>
      </c>
      <c r="G10" s="7">
        <v>9577.1838277373154</v>
      </c>
      <c r="H10" s="7">
        <v>9955.2585805353247</v>
      </c>
      <c r="I10" s="7">
        <v>8.8058831771611032</v>
      </c>
      <c r="J10" s="7">
        <v>8.1615059954759417</v>
      </c>
      <c r="K10" s="7">
        <v>8.4836945863185225</v>
      </c>
    </row>
    <row r="11" spans="1:12" x14ac:dyDescent="0.25">
      <c r="A11" s="26" t="s">
        <v>335</v>
      </c>
      <c r="B11" s="61">
        <v>981</v>
      </c>
      <c r="C11" s="62">
        <v>9.2594780638297708E-2</v>
      </c>
      <c r="D11" s="7">
        <v>10594.549641324524</v>
      </c>
      <c r="E11" s="61">
        <v>781</v>
      </c>
      <c r="F11" s="62">
        <v>9.1868207926060333E-2</v>
      </c>
      <c r="G11" s="7">
        <v>8501.3087512122147</v>
      </c>
      <c r="H11" s="7">
        <v>9547.9291962683692</v>
      </c>
      <c r="I11" s="7">
        <v>9.0284870764004346</v>
      </c>
      <c r="J11" s="7">
        <v>7.244664359627623</v>
      </c>
      <c r="K11" s="7">
        <v>8.1365757180140292</v>
      </c>
    </row>
    <row r="12" spans="1:12" x14ac:dyDescent="0.25">
      <c r="A12" s="26" t="s">
        <v>336</v>
      </c>
      <c r="B12" s="7">
        <v>4764</v>
      </c>
      <c r="C12" s="8">
        <v>9.1507213250283728E-2</v>
      </c>
      <c r="D12" s="7">
        <v>52061.469591144269</v>
      </c>
      <c r="E12" s="7">
        <v>4984</v>
      </c>
      <c r="F12" s="8">
        <v>9.0070803464855201E-2</v>
      </c>
      <c r="G12" s="7">
        <v>55334.246040613049</v>
      </c>
      <c r="H12" s="7">
        <v>53697.857815878655</v>
      </c>
      <c r="I12" s="7">
        <v>44.365859927510478</v>
      </c>
      <c r="J12" s="7">
        <v>47.154861902896236</v>
      </c>
      <c r="K12" s="7">
        <v>45.760360915203357</v>
      </c>
    </row>
    <row r="13" spans="1:12" x14ac:dyDescent="0.25">
      <c r="A13" s="26" t="s">
        <v>337</v>
      </c>
      <c r="B13" s="7">
        <v>6386</v>
      </c>
      <c r="C13" s="8">
        <v>9.3824442899182001E-2</v>
      </c>
      <c r="D13" s="7">
        <v>68063.287163474073</v>
      </c>
      <c r="E13" s="7">
        <v>5449</v>
      </c>
      <c r="F13" s="8">
        <v>9.3083831864973349E-2</v>
      </c>
      <c r="G13" s="7">
        <v>58538.630080294453</v>
      </c>
      <c r="H13" s="7">
        <v>63300.95862188426</v>
      </c>
      <c r="I13" s="7">
        <v>58.002324717592408</v>
      </c>
      <c r="J13" s="7">
        <v>49.885581081108562</v>
      </c>
      <c r="K13" s="7">
        <v>53.943952899350485</v>
      </c>
    </row>
    <row r="15" spans="1:12" x14ac:dyDescent="0.25">
      <c r="A15" s="59" t="s">
        <v>225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2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1" x14ac:dyDescent="0.25">
      <c r="B17" s="5" t="s">
        <v>193</v>
      </c>
      <c r="C17" s="5" t="s">
        <v>194</v>
      </c>
      <c r="D17" s="5" t="s">
        <v>197</v>
      </c>
      <c r="E17" s="5" t="s">
        <v>195</v>
      </c>
      <c r="F17" s="5" t="s">
        <v>196</v>
      </c>
      <c r="G17" s="5" t="s">
        <v>198</v>
      </c>
      <c r="H17" s="5" t="s">
        <v>9</v>
      </c>
      <c r="I17" s="5" t="s">
        <v>199</v>
      </c>
      <c r="J17" s="5" t="s">
        <v>11</v>
      </c>
      <c r="K17" s="5" t="s">
        <v>31</v>
      </c>
    </row>
    <row r="18" spans="1:11" x14ac:dyDescent="0.25">
      <c r="A18" s="26" t="s">
        <v>220</v>
      </c>
      <c r="B18" s="7">
        <v>88</v>
      </c>
      <c r="C18" s="8">
        <v>9.5289918834843182E-2</v>
      </c>
      <c r="D18" s="7">
        <v>923.49748090899209</v>
      </c>
      <c r="E18" s="7">
        <v>86</v>
      </c>
      <c r="F18" s="8">
        <v>9.6689978413407096E-2</v>
      </c>
      <c r="G18" s="7">
        <v>889.4406784568605</v>
      </c>
      <c r="H18" s="7">
        <v>906.46907968292635</v>
      </c>
      <c r="I18" s="7">
        <v>1.0187854187282617</v>
      </c>
      <c r="J18" s="7">
        <v>0.98121458127173822</v>
      </c>
      <c r="K18" s="7">
        <v>1</v>
      </c>
    </row>
    <row r="19" spans="1:11" x14ac:dyDescent="0.25">
      <c r="A19" s="26" t="s">
        <v>15</v>
      </c>
      <c r="B19" s="7">
        <v>630</v>
      </c>
      <c r="C19" s="8">
        <v>9.5862589439199591E-2</v>
      </c>
      <c r="D19" s="7">
        <v>6571.906764521259</v>
      </c>
      <c r="E19" s="7">
        <v>644</v>
      </c>
      <c r="F19" s="8">
        <v>0.11240863745962494</v>
      </c>
      <c r="G19" s="7">
        <v>5729.0971099201579</v>
      </c>
      <c r="H19" s="7">
        <v>6150.501937220708</v>
      </c>
      <c r="I19" s="7">
        <v>7.2500065493905703</v>
      </c>
      <c r="J19" s="7">
        <v>6.3202344551279541</v>
      </c>
      <c r="K19" s="7">
        <v>6.7851205022592627</v>
      </c>
    </row>
    <row r="20" spans="1:11" x14ac:dyDescent="0.25">
      <c r="A20" s="26" t="s">
        <v>332</v>
      </c>
      <c r="B20" s="7">
        <v>92</v>
      </c>
      <c r="C20" s="8">
        <v>0.12588492613214591</v>
      </c>
      <c r="D20" s="7">
        <v>730.8261825043636</v>
      </c>
      <c r="E20" s="7">
        <v>93</v>
      </c>
      <c r="F20" s="8">
        <v>0.11109555714057837</v>
      </c>
      <c r="G20" s="7">
        <v>837.11718446417649</v>
      </c>
      <c r="H20" s="7">
        <v>783.97168348426999</v>
      </c>
      <c r="I20" s="7">
        <v>0.80623398953663061</v>
      </c>
      <c r="J20" s="7">
        <v>0.92349226600977008</v>
      </c>
      <c r="K20" s="7">
        <v>0.8648631277732004</v>
      </c>
    </row>
    <row r="21" spans="1:11" x14ac:dyDescent="0.25">
      <c r="A21" s="26" t="s">
        <v>333</v>
      </c>
      <c r="B21" s="7">
        <v>540</v>
      </c>
      <c r="C21" s="8">
        <v>9.8744804107456619E-2</v>
      </c>
      <c r="D21" s="7">
        <v>5468.6421719198333</v>
      </c>
      <c r="E21" s="7">
        <v>510</v>
      </c>
      <c r="F21" s="8">
        <v>9.852234303315445E-2</v>
      </c>
      <c r="G21" s="7">
        <v>5176.4907765985254</v>
      </c>
      <c r="H21" s="7">
        <v>5322.5664742591798</v>
      </c>
      <c r="I21" s="7">
        <v>6.0329053626768037</v>
      </c>
      <c r="J21" s="7">
        <v>5.7106093220622691</v>
      </c>
      <c r="K21" s="7">
        <v>5.8717573423695359</v>
      </c>
    </row>
    <row r="22" spans="1:11" ht="15.75" thickBot="1" x14ac:dyDescent="0.3">
      <c r="A22" s="26" t="s">
        <v>334</v>
      </c>
      <c r="B22" s="21">
        <v>760</v>
      </c>
      <c r="C22" s="8">
        <v>9.4263416760345997E-2</v>
      </c>
      <c r="D22" s="7">
        <v>8062.5127554225355</v>
      </c>
      <c r="E22" s="7">
        <v>739</v>
      </c>
      <c r="F22" s="8">
        <v>9.5366911616655253E-2</v>
      </c>
      <c r="G22" s="7">
        <v>7749.0188942108734</v>
      </c>
      <c r="H22" s="7">
        <v>7905.7658248167045</v>
      </c>
      <c r="I22" s="7">
        <v>8.8944156354927415</v>
      </c>
      <c r="J22" s="7">
        <v>8.548574979437138</v>
      </c>
      <c r="K22" s="7">
        <v>8.7214953074649397</v>
      </c>
    </row>
    <row r="23" spans="1:11" x14ac:dyDescent="0.25">
      <c r="A23" s="26" t="s">
        <v>335</v>
      </c>
      <c r="B23" s="7">
        <v>760</v>
      </c>
      <c r="C23" s="8">
        <v>9.6385799476988276E-2</v>
      </c>
      <c r="D23" s="7">
        <v>7884.978950467148</v>
      </c>
      <c r="E23" s="7">
        <v>739</v>
      </c>
      <c r="F23" s="8">
        <v>9.5366911616655253E-2</v>
      </c>
      <c r="G23" s="7">
        <v>7749.0188942108734</v>
      </c>
      <c r="H23" s="7">
        <v>7816.9989223390112</v>
      </c>
      <c r="I23" s="7">
        <v>8.6985636103828643</v>
      </c>
      <c r="J23" s="7">
        <v>8.548574979437138</v>
      </c>
      <c r="K23" s="7">
        <v>8.623569294910002</v>
      </c>
    </row>
    <row r="24" spans="1:11" x14ac:dyDescent="0.25">
      <c r="A24" s="26" t="s">
        <v>336</v>
      </c>
      <c r="B24" s="7">
        <v>3941</v>
      </c>
      <c r="C24" s="8">
        <v>9.5571054932392679E-2</v>
      </c>
      <c r="D24" s="7">
        <v>41236.334607668381</v>
      </c>
      <c r="E24" s="7">
        <v>4021</v>
      </c>
      <c r="F24" s="8">
        <v>9.6548559870095127E-2</v>
      </c>
      <c r="G24" s="7">
        <v>41647.436330590586</v>
      </c>
      <c r="H24" s="7">
        <v>41441.885469129484</v>
      </c>
      <c r="I24" s="7">
        <v>45.491165150489671</v>
      </c>
      <c r="J24" s="7">
        <v>45.944685002557875</v>
      </c>
      <c r="K24" s="7">
        <v>45.71792507652377</v>
      </c>
    </row>
    <row r="25" spans="1:11" x14ac:dyDescent="0.25">
      <c r="A25" s="26" t="s">
        <v>337</v>
      </c>
      <c r="B25" s="7">
        <v>4821</v>
      </c>
      <c r="C25" s="8">
        <v>9.4243059495668718E-2</v>
      </c>
      <c r="D25" s="7">
        <v>51154.960649612258</v>
      </c>
      <c r="E25" s="7">
        <v>5310</v>
      </c>
      <c r="F25" s="8">
        <v>0.1057903969031215</v>
      </c>
      <c r="G25" s="7">
        <v>50193.591814034684</v>
      </c>
      <c r="H25" s="7">
        <v>50674.276231823475</v>
      </c>
      <c r="I25" s="7">
        <v>56.433210791377178</v>
      </c>
      <c r="J25" s="7">
        <v>55.372646391415678</v>
      </c>
      <c r="K25" s="7">
        <v>55.902928591396432</v>
      </c>
    </row>
    <row r="27" spans="1:11" x14ac:dyDescent="0.25">
      <c r="A27" s="59" t="s">
        <v>226</v>
      </c>
    </row>
    <row r="28" spans="1:11" x14ac:dyDescent="0.25">
      <c r="B28" s="5" t="s">
        <v>216</v>
      </c>
      <c r="C28" s="5" t="s">
        <v>217</v>
      </c>
      <c r="D28" s="5" t="s">
        <v>218</v>
      </c>
      <c r="E28" s="6" t="s">
        <v>233</v>
      </c>
    </row>
    <row r="29" spans="1:11" x14ac:dyDescent="0.25">
      <c r="A29" s="26" t="s">
        <v>220</v>
      </c>
      <c r="B29" s="8">
        <v>89</v>
      </c>
      <c r="C29" s="8">
        <v>0.10229808566404672</v>
      </c>
      <c r="D29" s="7">
        <v>870.00650522710214</v>
      </c>
      <c r="E29" s="7">
        <v>1</v>
      </c>
    </row>
    <row r="30" spans="1:11" x14ac:dyDescent="0.25">
      <c r="A30" s="26" t="s">
        <v>15</v>
      </c>
      <c r="B30" s="8">
        <v>678</v>
      </c>
      <c r="C30" s="8">
        <v>0.10340803656729984</v>
      </c>
      <c r="D30" s="7">
        <v>6556.5503659741689</v>
      </c>
      <c r="E30" s="7">
        <v>7.5362084381917116</v>
      </c>
    </row>
    <row r="31" spans="1:11" x14ac:dyDescent="0.25">
      <c r="A31" s="26" t="s">
        <v>332</v>
      </c>
      <c r="B31" s="8">
        <v>89</v>
      </c>
      <c r="C31" s="8">
        <v>9.7531999282842119E-2</v>
      </c>
      <c r="D31" s="7">
        <v>912.5210254523812</v>
      </c>
      <c r="E31" s="7">
        <v>1.0488668992356343</v>
      </c>
    </row>
    <row r="32" spans="1:11" x14ac:dyDescent="0.25">
      <c r="A32" s="26" t="s">
        <v>333</v>
      </c>
      <c r="B32" s="8">
        <v>573</v>
      </c>
      <c r="C32" s="8">
        <v>9.9844761943228597E-2</v>
      </c>
      <c r="D32" s="7">
        <v>5738.9089707660969</v>
      </c>
      <c r="E32" s="7">
        <v>6.5963977697707454</v>
      </c>
    </row>
    <row r="33" spans="1:13" x14ac:dyDescent="0.25">
      <c r="A33" s="26" t="s">
        <v>334</v>
      </c>
      <c r="B33" s="8">
        <v>775</v>
      </c>
      <c r="C33" s="8">
        <v>0.11222632229868612</v>
      </c>
      <c r="D33" s="7">
        <v>6905.6882924254323</v>
      </c>
      <c r="E33" s="7">
        <v>7.9375133989633859</v>
      </c>
    </row>
    <row r="34" spans="1:13" x14ac:dyDescent="0.25">
      <c r="A34" s="26" t="s">
        <v>335</v>
      </c>
      <c r="B34" s="8">
        <v>793</v>
      </c>
      <c r="C34" s="8">
        <v>9.5520938140785092E-2</v>
      </c>
      <c r="D34" s="7">
        <v>8301.844762362196</v>
      </c>
      <c r="E34" s="7">
        <v>9.5422789513454553</v>
      </c>
    </row>
    <row r="35" spans="1:13" x14ac:dyDescent="0.25">
      <c r="A35" s="26" t="s">
        <v>336</v>
      </c>
      <c r="B35" s="8">
        <v>4109</v>
      </c>
      <c r="C35" s="8">
        <v>9.7203938643897772E-2</v>
      </c>
      <c r="D35" s="7">
        <v>42271.949648595364</v>
      </c>
      <c r="E35" s="7">
        <v>48.588084565598628</v>
      </c>
    </row>
    <row r="36" spans="1:13" x14ac:dyDescent="0.25">
      <c r="A36" s="26" t="s">
        <v>337</v>
      </c>
      <c r="B36" s="8">
        <v>5302</v>
      </c>
      <c r="C36" s="8">
        <v>9.6315133956385829E-2</v>
      </c>
      <c r="D36" s="7">
        <v>55048.462086974752</v>
      </c>
      <c r="E36" s="7">
        <v>63.273621238734506</v>
      </c>
    </row>
    <row r="38" spans="1:13" x14ac:dyDescent="0.25">
      <c r="A38" s="104" t="s">
        <v>338</v>
      </c>
      <c r="B38" s="104"/>
      <c r="C38" s="104"/>
      <c r="D38" s="104"/>
      <c r="E38" s="104"/>
      <c r="F38" s="104"/>
      <c r="G38" s="104"/>
      <c r="H38" s="104"/>
      <c r="I38" s="104"/>
    </row>
    <row r="39" spans="1:13" x14ac:dyDescent="0.25">
      <c r="A39" s="104"/>
      <c r="B39" s="104"/>
      <c r="C39" s="104"/>
      <c r="D39" s="104"/>
      <c r="E39" s="104"/>
      <c r="F39" s="104"/>
      <c r="G39" s="104"/>
      <c r="H39" s="104"/>
      <c r="I39" s="104"/>
    </row>
    <row r="40" spans="1:13" x14ac:dyDescent="0.25">
      <c r="B40" s="5" t="s">
        <v>227</v>
      </c>
      <c r="C40" s="5" t="s">
        <v>228</v>
      </c>
      <c r="D40" s="5" t="s">
        <v>229</v>
      </c>
    </row>
    <row r="41" spans="1:13" x14ac:dyDescent="0.25">
      <c r="B41" s="5" t="s">
        <v>219</v>
      </c>
      <c r="C41" s="5" t="s">
        <v>219</v>
      </c>
      <c r="D41" s="5" t="s">
        <v>219</v>
      </c>
      <c r="E41" s="6" t="s">
        <v>234</v>
      </c>
      <c r="F41" s="6" t="s">
        <v>53</v>
      </c>
      <c r="H41" s="24" t="s">
        <v>230</v>
      </c>
      <c r="I41" s="25" t="s">
        <v>332</v>
      </c>
      <c r="J41" s="25"/>
      <c r="K41" s="25"/>
      <c r="L41" s="25"/>
      <c r="M41" s="25"/>
    </row>
    <row r="42" spans="1:13" x14ac:dyDescent="0.25">
      <c r="A42" s="26" t="s">
        <v>220</v>
      </c>
      <c r="B42" s="7">
        <v>1</v>
      </c>
      <c r="C42" s="7">
        <v>1</v>
      </c>
      <c r="D42" s="7">
        <v>1</v>
      </c>
      <c r="E42" s="7"/>
      <c r="F42" s="7"/>
      <c r="H42" s="24"/>
      <c r="I42" s="25"/>
      <c r="J42" s="25"/>
      <c r="K42" s="25"/>
      <c r="L42" s="25"/>
      <c r="M42" s="25"/>
    </row>
    <row r="43" spans="1:13" x14ac:dyDescent="0.25">
      <c r="A43" s="26" t="s">
        <v>15</v>
      </c>
      <c r="B43" s="7">
        <v>7.6467664482032989</v>
      </c>
      <c r="C43" s="7">
        <v>6.7851205022592627</v>
      </c>
      <c r="D43" s="7">
        <v>7.5362084381917116</v>
      </c>
      <c r="E43" s="7">
        <v>7.3230000000000004</v>
      </c>
      <c r="F43" s="7">
        <v>0.2707</v>
      </c>
      <c r="H43" s="24" t="s">
        <v>54</v>
      </c>
      <c r="I43" s="25"/>
      <c r="J43" s="25"/>
      <c r="K43" s="25"/>
      <c r="L43" s="25"/>
      <c r="M43" s="25"/>
    </row>
    <row r="44" spans="1:13" x14ac:dyDescent="0.25">
      <c r="A44" s="26" t="s">
        <v>332</v>
      </c>
      <c r="B44" s="7">
        <v>1.0517179792031057</v>
      </c>
      <c r="C44" s="7">
        <v>0.8648631277732004</v>
      </c>
      <c r="D44" s="7">
        <v>1.0488668992356343</v>
      </c>
      <c r="E44" s="7">
        <v>0.98850000000000005</v>
      </c>
      <c r="F44" s="7">
        <v>6.1839999999999999E-2</v>
      </c>
      <c r="H44" s="24" t="s">
        <v>55</v>
      </c>
      <c r="I44" s="25" t="s">
        <v>56</v>
      </c>
      <c r="J44" s="25"/>
      <c r="K44" s="25"/>
      <c r="L44" s="25"/>
      <c r="M44" s="25"/>
    </row>
    <row r="45" spans="1:13" x14ac:dyDescent="0.25">
      <c r="A45" s="26" t="s">
        <v>333</v>
      </c>
      <c r="B45" s="7">
        <v>5.9285436575201533</v>
      </c>
      <c r="C45" s="7">
        <v>5.8717573423695359</v>
      </c>
      <c r="D45" s="7">
        <v>6.5963977697707454</v>
      </c>
      <c r="E45" s="7"/>
      <c r="F45" s="7"/>
      <c r="H45" s="24" t="s">
        <v>57</v>
      </c>
      <c r="I45" s="25" t="s">
        <v>58</v>
      </c>
      <c r="J45" s="25"/>
      <c r="K45" s="25"/>
      <c r="L45" s="25"/>
      <c r="M45" s="25"/>
    </row>
    <row r="46" spans="1:13" x14ac:dyDescent="0.25">
      <c r="A46" s="26" t="s">
        <v>334</v>
      </c>
      <c r="B46" s="7">
        <v>8.4836945863185225</v>
      </c>
      <c r="C46" s="7">
        <v>8.7214953074649397</v>
      </c>
      <c r="D46" s="7">
        <v>7.9375133989633859</v>
      </c>
      <c r="E46" s="7"/>
      <c r="F46" s="7"/>
      <c r="H46" s="24" t="s">
        <v>59</v>
      </c>
      <c r="I46" s="25" t="s">
        <v>60</v>
      </c>
      <c r="J46" s="25"/>
      <c r="K46" s="25"/>
      <c r="L46" s="25"/>
      <c r="M46" s="25"/>
    </row>
    <row r="47" spans="1:13" x14ac:dyDescent="0.25">
      <c r="A47" s="26" t="s">
        <v>335</v>
      </c>
      <c r="B47" s="7">
        <v>8.1365757180140292</v>
      </c>
      <c r="C47" s="7">
        <v>8.623569294910002</v>
      </c>
      <c r="D47" s="7">
        <v>9.5422789513454553</v>
      </c>
      <c r="E47" s="7"/>
      <c r="F47" s="7"/>
      <c r="H47" s="24" t="s">
        <v>61</v>
      </c>
      <c r="I47" s="25">
        <v>8</v>
      </c>
      <c r="J47" s="25"/>
      <c r="K47" s="25"/>
      <c r="L47" s="25"/>
      <c r="M47" s="25"/>
    </row>
    <row r="48" spans="1:13" x14ac:dyDescent="0.25">
      <c r="A48" s="26" t="s">
        <v>336</v>
      </c>
      <c r="B48" s="7">
        <v>45.760360915203357</v>
      </c>
      <c r="C48" s="7">
        <v>45.71792507652377</v>
      </c>
      <c r="D48" s="7">
        <v>48.588084565598628</v>
      </c>
      <c r="E48" s="7"/>
      <c r="F48" s="7"/>
      <c r="H48" s="24" t="s">
        <v>62</v>
      </c>
      <c r="I48" s="25">
        <v>415.6</v>
      </c>
      <c r="J48" s="25"/>
      <c r="K48" s="25"/>
      <c r="L48" s="25"/>
      <c r="M48" s="25"/>
    </row>
    <row r="49" spans="1:13" x14ac:dyDescent="0.25">
      <c r="A49" s="26" t="s">
        <v>337</v>
      </c>
      <c r="B49" s="7">
        <v>53.943952899350485</v>
      </c>
      <c r="C49" s="7">
        <v>55.902928591396432</v>
      </c>
      <c r="D49" s="7">
        <v>63.273621238734506</v>
      </c>
      <c r="E49" s="7"/>
      <c r="F49" s="7"/>
      <c r="H49" s="24" t="s">
        <v>63</v>
      </c>
      <c r="I49" s="25">
        <v>0.99450000000000005</v>
      </c>
      <c r="J49" s="25"/>
      <c r="K49" s="25"/>
      <c r="L49" s="25"/>
      <c r="M49" s="25"/>
    </row>
    <row r="50" spans="1:13" x14ac:dyDescent="0.25">
      <c r="A50" s="76" t="s">
        <v>395</v>
      </c>
      <c r="B50" s="76"/>
      <c r="C50" s="76"/>
      <c r="D50" s="76"/>
      <c r="E50" s="76"/>
      <c r="F50" s="76"/>
      <c r="H50" s="24"/>
      <c r="I50" s="25"/>
      <c r="J50" s="25"/>
      <c r="K50" s="25"/>
      <c r="L50" s="25"/>
      <c r="M50" s="25"/>
    </row>
    <row r="51" spans="1:13" x14ac:dyDescent="0.25">
      <c r="A51" s="76"/>
      <c r="B51" s="76"/>
      <c r="C51" s="76"/>
      <c r="D51" s="76"/>
      <c r="E51" s="76"/>
      <c r="F51" s="76"/>
      <c r="H51" s="24" t="s">
        <v>64</v>
      </c>
      <c r="I51" s="25" t="s">
        <v>65</v>
      </c>
      <c r="J51" s="25" t="s">
        <v>66</v>
      </c>
      <c r="K51" s="25" t="s">
        <v>67</v>
      </c>
      <c r="L51" s="25"/>
      <c r="M51" s="25"/>
    </row>
    <row r="52" spans="1:13" x14ac:dyDescent="0.25">
      <c r="A52" s="76"/>
      <c r="B52" s="76"/>
      <c r="C52" s="76"/>
      <c r="D52" s="76"/>
      <c r="E52" s="76"/>
      <c r="F52" s="76"/>
      <c r="H52" s="24" t="s">
        <v>68</v>
      </c>
      <c r="I52" s="25">
        <v>10210</v>
      </c>
      <c r="J52" s="25">
        <v>7</v>
      </c>
      <c r="K52" s="25">
        <v>1458</v>
      </c>
      <c r="L52" s="25"/>
      <c r="M52" s="25"/>
    </row>
    <row r="53" spans="1:13" x14ac:dyDescent="0.25">
      <c r="A53" s="76"/>
      <c r="B53" s="76"/>
      <c r="C53" s="76"/>
      <c r="D53" s="76"/>
      <c r="E53" s="76"/>
      <c r="F53" s="76"/>
      <c r="H53" s="24" t="s">
        <v>69</v>
      </c>
      <c r="I53" s="25">
        <v>56.15</v>
      </c>
      <c r="J53" s="25">
        <v>16</v>
      </c>
      <c r="K53" s="25">
        <v>3.5089999999999999</v>
      </c>
      <c r="L53" s="25"/>
      <c r="M53" s="25"/>
    </row>
    <row r="54" spans="1:13" x14ac:dyDescent="0.25">
      <c r="H54" s="24" t="s">
        <v>70</v>
      </c>
      <c r="I54" s="25">
        <v>10270</v>
      </c>
      <c r="J54" s="25">
        <v>23</v>
      </c>
      <c r="K54" s="25"/>
      <c r="L54" s="25"/>
      <c r="M54" s="25"/>
    </row>
    <row r="55" spans="1:13" x14ac:dyDescent="0.25">
      <c r="H55" s="24"/>
      <c r="I55" s="25"/>
      <c r="J55" s="25"/>
      <c r="K55" s="25"/>
      <c r="L55" s="25"/>
      <c r="M55" s="25"/>
    </row>
    <row r="56" spans="1:13" x14ac:dyDescent="0.25">
      <c r="H56" s="24" t="s">
        <v>71</v>
      </c>
      <c r="I56" s="25" t="s">
        <v>72</v>
      </c>
      <c r="J56" s="25" t="s">
        <v>73</v>
      </c>
      <c r="K56" s="25" t="s">
        <v>74</v>
      </c>
      <c r="L56" s="25" t="s">
        <v>75</v>
      </c>
      <c r="M56" s="25" t="s">
        <v>76</v>
      </c>
    </row>
    <row r="57" spans="1:13" x14ac:dyDescent="0.25">
      <c r="H57" s="24" t="s">
        <v>339</v>
      </c>
      <c r="I57" s="25">
        <v>1.1469999999999999E-2</v>
      </c>
      <c r="J57" s="25">
        <v>1.061E-2</v>
      </c>
      <c r="K57" s="25" t="s">
        <v>78</v>
      </c>
      <c r="L57" s="25" t="s">
        <v>79</v>
      </c>
      <c r="M57" s="25" t="s">
        <v>340</v>
      </c>
    </row>
    <row r="58" spans="1:13" x14ac:dyDescent="0.25">
      <c r="H58" s="24" t="s">
        <v>341</v>
      </c>
      <c r="I58" s="25">
        <v>-5.1319999999999997</v>
      </c>
      <c r="J58" s="25">
        <v>4.7450000000000001</v>
      </c>
      <c r="K58" s="25" t="s">
        <v>78</v>
      </c>
      <c r="L58" s="25" t="s">
        <v>79</v>
      </c>
      <c r="M58" s="25" t="s">
        <v>342</v>
      </c>
    </row>
    <row r="59" spans="1:13" x14ac:dyDescent="0.25">
      <c r="H59" s="24" t="s">
        <v>343</v>
      </c>
      <c r="I59" s="25">
        <v>-7.4610000000000003</v>
      </c>
      <c r="J59" s="25">
        <v>6.899</v>
      </c>
      <c r="K59" s="25" t="s">
        <v>60</v>
      </c>
      <c r="L59" s="25" t="s">
        <v>90</v>
      </c>
      <c r="M59" s="25" t="s">
        <v>344</v>
      </c>
    </row>
    <row r="60" spans="1:13" x14ac:dyDescent="0.25">
      <c r="H60" s="24" t="s">
        <v>345</v>
      </c>
      <c r="I60" s="25">
        <v>-6.3230000000000004</v>
      </c>
      <c r="J60" s="25">
        <v>5.8460000000000001</v>
      </c>
      <c r="K60" s="25" t="s">
        <v>60</v>
      </c>
      <c r="L60" s="25" t="s">
        <v>111</v>
      </c>
      <c r="M60" s="25" t="s">
        <v>346</v>
      </c>
    </row>
    <row r="61" spans="1:13" x14ac:dyDescent="0.25">
      <c r="H61" s="24" t="s">
        <v>347</v>
      </c>
      <c r="I61" s="25">
        <v>-7.7670000000000003</v>
      </c>
      <c r="J61" s="25">
        <v>7.1820000000000004</v>
      </c>
      <c r="K61" s="25" t="s">
        <v>60</v>
      </c>
      <c r="L61" s="25" t="s">
        <v>90</v>
      </c>
      <c r="M61" s="25" t="s">
        <v>348</v>
      </c>
    </row>
    <row r="62" spans="1:13" x14ac:dyDescent="0.25">
      <c r="H62" s="24" t="s">
        <v>349</v>
      </c>
      <c r="I62" s="25">
        <v>-45.69</v>
      </c>
      <c r="J62" s="25">
        <v>42.24</v>
      </c>
      <c r="K62" s="25" t="s">
        <v>60</v>
      </c>
      <c r="L62" s="25" t="s">
        <v>58</v>
      </c>
      <c r="M62" s="25" t="s">
        <v>350</v>
      </c>
    </row>
    <row r="63" spans="1:13" x14ac:dyDescent="0.25">
      <c r="H63" s="24" t="s">
        <v>351</v>
      </c>
      <c r="I63" s="25">
        <v>-56.71</v>
      </c>
      <c r="J63" s="25">
        <v>52.43</v>
      </c>
      <c r="K63" s="25" t="s">
        <v>60</v>
      </c>
      <c r="L63" s="25" t="s">
        <v>58</v>
      </c>
      <c r="M63" s="25" t="s">
        <v>352</v>
      </c>
    </row>
    <row r="64" spans="1:13" x14ac:dyDescent="0.25">
      <c r="H64" s="24" t="s">
        <v>353</v>
      </c>
      <c r="I64" s="25">
        <v>-5.1440000000000001</v>
      </c>
      <c r="J64" s="25">
        <v>4.7560000000000002</v>
      </c>
      <c r="K64" s="25" t="s">
        <v>78</v>
      </c>
      <c r="L64" s="25" t="s">
        <v>79</v>
      </c>
      <c r="M64" s="25" t="s">
        <v>354</v>
      </c>
    </row>
    <row r="65" spans="8:13" x14ac:dyDescent="0.25">
      <c r="H65" s="24" t="s">
        <v>355</v>
      </c>
      <c r="I65" s="25">
        <v>-7.4729999999999999</v>
      </c>
      <c r="J65" s="25">
        <v>6.9089999999999998</v>
      </c>
      <c r="K65" s="25" t="s">
        <v>60</v>
      </c>
      <c r="L65" s="25" t="s">
        <v>90</v>
      </c>
      <c r="M65" s="25" t="s">
        <v>356</v>
      </c>
    </row>
    <row r="66" spans="8:13" x14ac:dyDescent="0.25">
      <c r="H66" s="24" t="s">
        <v>357</v>
      </c>
      <c r="I66" s="25">
        <v>-6.3339999999999996</v>
      </c>
      <c r="J66" s="25">
        <v>5.8559999999999999</v>
      </c>
      <c r="K66" s="25" t="s">
        <v>60</v>
      </c>
      <c r="L66" s="25" t="s">
        <v>111</v>
      </c>
      <c r="M66" s="25" t="s">
        <v>358</v>
      </c>
    </row>
    <row r="67" spans="8:13" x14ac:dyDescent="0.25">
      <c r="H67" s="24" t="s">
        <v>359</v>
      </c>
      <c r="I67" s="25">
        <v>-7.7789999999999999</v>
      </c>
      <c r="J67" s="25">
        <v>7.1920000000000002</v>
      </c>
      <c r="K67" s="25" t="s">
        <v>60</v>
      </c>
      <c r="L67" s="25" t="s">
        <v>90</v>
      </c>
      <c r="M67" s="25" t="s">
        <v>360</v>
      </c>
    </row>
    <row r="68" spans="8:13" x14ac:dyDescent="0.25">
      <c r="H68" s="24" t="s">
        <v>361</v>
      </c>
      <c r="I68" s="25">
        <v>-45.7</v>
      </c>
      <c r="J68" s="25">
        <v>42.25</v>
      </c>
      <c r="K68" s="25" t="s">
        <v>60</v>
      </c>
      <c r="L68" s="25" t="s">
        <v>58</v>
      </c>
      <c r="M68" s="25" t="s">
        <v>362</v>
      </c>
    </row>
    <row r="69" spans="8:13" x14ac:dyDescent="0.25">
      <c r="H69" s="24" t="s">
        <v>363</v>
      </c>
      <c r="I69" s="25">
        <v>-56.72</v>
      </c>
      <c r="J69" s="25">
        <v>52.44</v>
      </c>
      <c r="K69" s="25" t="s">
        <v>60</v>
      </c>
      <c r="L69" s="25" t="s">
        <v>58</v>
      </c>
      <c r="M69" s="25" t="s">
        <v>364</v>
      </c>
    </row>
    <row r="70" spans="8:13" x14ac:dyDescent="0.25">
      <c r="H70" s="24" t="s">
        <v>365</v>
      </c>
      <c r="I70" s="25">
        <v>-2.3290000000000002</v>
      </c>
      <c r="J70" s="25">
        <v>2.1539999999999999</v>
      </c>
      <c r="K70" s="25" t="s">
        <v>78</v>
      </c>
      <c r="L70" s="25" t="s">
        <v>79</v>
      </c>
      <c r="M70" s="25" t="s">
        <v>366</v>
      </c>
    </row>
    <row r="71" spans="8:13" x14ac:dyDescent="0.25">
      <c r="H71" s="24" t="s">
        <v>367</v>
      </c>
      <c r="I71" s="25">
        <v>-1.1910000000000001</v>
      </c>
      <c r="J71" s="25">
        <v>1.101</v>
      </c>
      <c r="K71" s="25" t="s">
        <v>78</v>
      </c>
      <c r="L71" s="25" t="s">
        <v>79</v>
      </c>
      <c r="M71" s="25" t="s">
        <v>368</v>
      </c>
    </row>
    <row r="72" spans="8:13" x14ac:dyDescent="0.25">
      <c r="H72" s="24" t="s">
        <v>369</v>
      </c>
      <c r="I72" s="25">
        <v>-2.6349999999999998</v>
      </c>
      <c r="J72" s="25">
        <v>2.4369999999999998</v>
      </c>
      <c r="K72" s="25" t="s">
        <v>78</v>
      </c>
      <c r="L72" s="25" t="s">
        <v>79</v>
      </c>
      <c r="M72" s="25" t="s">
        <v>370</v>
      </c>
    </row>
    <row r="73" spans="8:13" x14ac:dyDescent="0.25">
      <c r="H73" s="24" t="s">
        <v>371</v>
      </c>
      <c r="I73" s="25">
        <v>-40.56</v>
      </c>
      <c r="J73" s="25">
        <v>37.5</v>
      </c>
      <c r="K73" s="25" t="s">
        <v>60</v>
      </c>
      <c r="L73" s="25" t="s">
        <v>58</v>
      </c>
      <c r="M73" s="25" t="s">
        <v>372</v>
      </c>
    </row>
    <row r="74" spans="8:13" x14ac:dyDescent="0.25">
      <c r="H74" s="24" t="s">
        <v>373</v>
      </c>
      <c r="I74" s="25">
        <v>-51.57</v>
      </c>
      <c r="J74" s="25">
        <v>47.69</v>
      </c>
      <c r="K74" s="25" t="s">
        <v>60</v>
      </c>
      <c r="L74" s="25" t="s">
        <v>58</v>
      </c>
      <c r="M74" s="25" t="s">
        <v>374</v>
      </c>
    </row>
    <row r="75" spans="8:13" x14ac:dyDescent="0.25">
      <c r="H75" s="24" t="s">
        <v>375</v>
      </c>
      <c r="I75" s="25">
        <v>1.139</v>
      </c>
      <c r="J75" s="25">
        <v>1.0529999999999999</v>
      </c>
      <c r="K75" s="25" t="s">
        <v>78</v>
      </c>
      <c r="L75" s="25" t="s">
        <v>79</v>
      </c>
      <c r="M75" s="25" t="s">
        <v>376</v>
      </c>
    </row>
    <row r="76" spans="8:13" x14ac:dyDescent="0.25">
      <c r="H76" s="24" t="s">
        <v>377</v>
      </c>
      <c r="I76" s="25">
        <v>-0.30609999999999998</v>
      </c>
      <c r="J76" s="25">
        <v>0.28299999999999997</v>
      </c>
      <c r="K76" s="25" t="s">
        <v>78</v>
      </c>
      <c r="L76" s="25" t="s">
        <v>79</v>
      </c>
      <c r="M76" s="25" t="s">
        <v>378</v>
      </c>
    </row>
    <row r="77" spans="8:13" x14ac:dyDescent="0.25">
      <c r="H77" s="24" t="s">
        <v>379</v>
      </c>
      <c r="I77" s="25">
        <v>-38.229999999999997</v>
      </c>
      <c r="J77" s="25">
        <v>35.340000000000003</v>
      </c>
      <c r="K77" s="25" t="s">
        <v>60</v>
      </c>
      <c r="L77" s="25" t="s">
        <v>58</v>
      </c>
      <c r="M77" s="25" t="s">
        <v>380</v>
      </c>
    </row>
    <row r="78" spans="8:13" x14ac:dyDescent="0.25">
      <c r="H78" s="24" t="s">
        <v>381</v>
      </c>
      <c r="I78" s="25">
        <v>-49.25</v>
      </c>
      <c r="J78" s="25">
        <v>45.53</v>
      </c>
      <c r="K78" s="25" t="s">
        <v>60</v>
      </c>
      <c r="L78" s="25" t="s">
        <v>58</v>
      </c>
      <c r="M78" s="25" t="s">
        <v>382</v>
      </c>
    </row>
    <row r="79" spans="8:13" x14ac:dyDescent="0.25">
      <c r="H79" s="24" t="s">
        <v>383</v>
      </c>
      <c r="I79" s="25">
        <v>-1.4450000000000001</v>
      </c>
      <c r="J79" s="25">
        <v>1.3360000000000001</v>
      </c>
      <c r="K79" s="25" t="s">
        <v>78</v>
      </c>
      <c r="L79" s="25" t="s">
        <v>79</v>
      </c>
      <c r="M79" s="25" t="s">
        <v>384</v>
      </c>
    </row>
    <row r="80" spans="8:13" x14ac:dyDescent="0.25">
      <c r="H80" s="24" t="s">
        <v>385</v>
      </c>
      <c r="I80" s="25">
        <v>-39.369999999999997</v>
      </c>
      <c r="J80" s="25">
        <v>36.4</v>
      </c>
      <c r="K80" s="25" t="s">
        <v>60</v>
      </c>
      <c r="L80" s="25" t="s">
        <v>58</v>
      </c>
      <c r="M80" s="25" t="s">
        <v>386</v>
      </c>
    </row>
    <row r="81" spans="8:13" x14ac:dyDescent="0.25">
      <c r="H81" s="24" t="s">
        <v>387</v>
      </c>
      <c r="I81" s="25">
        <v>-50.38</v>
      </c>
      <c r="J81" s="25">
        <v>46.58</v>
      </c>
      <c r="K81" s="25" t="s">
        <v>60</v>
      </c>
      <c r="L81" s="25" t="s">
        <v>58</v>
      </c>
      <c r="M81" s="25" t="s">
        <v>388</v>
      </c>
    </row>
    <row r="82" spans="8:13" x14ac:dyDescent="0.25">
      <c r="H82" s="24" t="s">
        <v>389</v>
      </c>
      <c r="I82" s="25">
        <v>-37.92</v>
      </c>
      <c r="J82" s="25">
        <v>35.06</v>
      </c>
      <c r="K82" s="25" t="s">
        <v>60</v>
      </c>
      <c r="L82" s="25" t="s">
        <v>58</v>
      </c>
      <c r="M82" s="25" t="s">
        <v>390</v>
      </c>
    </row>
    <row r="83" spans="8:13" x14ac:dyDescent="0.25">
      <c r="H83" s="24" t="s">
        <v>391</v>
      </c>
      <c r="I83" s="25">
        <v>-48.94</v>
      </c>
      <c r="J83" s="25">
        <v>45.25</v>
      </c>
      <c r="K83" s="25" t="s">
        <v>60</v>
      </c>
      <c r="L83" s="25" t="s">
        <v>58</v>
      </c>
      <c r="M83" s="25" t="s">
        <v>392</v>
      </c>
    </row>
    <row r="84" spans="8:13" x14ac:dyDescent="0.25">
      <c r="H84" s="24" t="s">
        <v>393</v>
      </c>
      <c r="I84" s="25">
        <v>-11.02</v>
      </c>
      <c r="J84" s="25">
        <v>10.19</v>
      </c>
      <c r="K84" s="25" t="s">
        <v>60</v>
      </c>
      <c r="L84" s="25" t="s">
        <v>58</v>
      </c>
      <c r="M84" s="25" t="s">
        <v>394</v>
      </c>
    </row>
  </sheetData>
  <mergeCells count="3">
    <mergeCell ref="A1:K2"/>
    <mergeCell ref="A38:I39"/>
    <mergeCell ref="A50:F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workbookViewId="0">
      <selection activeCell="A16" sqref="A16"/>
    </sheetView>
  </sheetViews>
  <sheetFormatPr defaultRowHeight="15" x14ac:dyDescent="0.25"/>
  <cols>
    <col min="1" max="1" width="12.7109375" customWidth="1"/>
    <col min="6" max="6" width="14.85546875" customWidth="1"/>
    <col min="7" max="7" width="15.140625" customWidth="1"/>
    <col min="8" max="8" width="14.28515625" customWidth="1"/>
    <col min="11" max="11" width="11.5703125" customWidth="1"/>
  </cols>
  <sheetData>
    <row r="1" spans="1:11" ht="15.75" x14ac:dyDescent="0.25">
      <c r="A1" s="105" t="s">
        <v>396</v>
      </c>
      <c r="B1" s="105"/>
      <c r="C1" s="105"/>
      <c r="D1" s="105"/>
      <c r="E1" s="105"/>
    </row>
    <row r="2" spans="1:11" x14ac:dyDescent="0.25">
      <c r="A2" s="5" t="s">
        <v>407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5.75" x14ac:dyDescent="0.25">
      <c r="A3" s="1" t="s">
        <v>397</v>
      </c>
      <c r="B3" s="1" t="s">
        <v>193</v>
      </c>
      <c r="C3" s="1" t="s">
        <v>398</v>
      </c>
      <c r="D3" s="1" t="s">
        <v>195</v>
      </c>
      <c r="E3" s="1" t="s">
        <v>399</v>
      </c>
      <c r="F3" s="1" t="s">
        <v>400</v>
      </c>
      <c r="G3" s="1" t="s">
        <v>401</v>
      </c>
      <c r="H3" s="1" t="s">
        <v>402</v>
      </c>
      <c r="I3" s="1" t="s">
        <v>403</v>
      </c>
      <c r="J3" s="1" t="s">
        <v>404</v>
      </c>
      <c r="K3" s="69" t="s">
        <v>405</v>
      </c>
    </row>
    <row r="4" spans="1:11" ht="15.75" x14ac:dyDescent="0.25">
      <c r="A4" s="3" t="s">
        <v>13</v>
      </c>
      <c r="B4" s="3">
        <v>9031</v>
      </c>
      <c r="C4" s="4">
        <v>0.11425176943876633</v>
      </c>
      <c r="D4" s="3">
        <v>8611</v>
      </c>
      <c r="E4" s="4">
        <v>0.11046940850279928</v>
      </c>
      <c r="F4" s="66">
        <v>79044.727660346645</v>
      </c>
      <c r="G4" s="66">
        <v>77949.181739140011</v>
      </c>
      <c r="H4" s="66">
        <v>78496.954699743335</v>
      </c>
      <c r="I4" s="66">
        <v>1.0069782702105907</v>
      </c>
      <c r="J4" s="66">
        <v>0.99302172978940906</v>
      </c>
      <c r="K4" s="66">
        <v>0.99999999999999989</v>
      </c>
    </row>
    <row r="5" spans="1:11" ht="15.75" x14ac:dyDescent="0.25">
      <c r="A5" s="3">
        <v>1000</v>
      </c>
      <c r="B5" s="3">
        <v>33736</v>
      </c>
      <c r="C5" s="4">
        <v>0.11885869268216899</v>
      </c>
      <c r="D5" s="3">
        <v>34084</v>
      </c>
      <c r="E5" s="4">
        <v>0.11845106534521314</v>
      </c>
      <c r="F5" s="66">
        <v>283832.83745355404</v>
      </c>
      <c r="G5" s="66">
        <v>287747.51751422224</v>
      </c>
      <c r="H5" s="66">
        <v>285790.17748388811</v>
      </c>
      <c r="I5" s="66">
        <v>3.6158452074890759</v>
      </c>
      <c r="J5" s="66">
        <v>3.6657156779505371</v>
      </c>
      <c r="K5" s="66">
        <v>3.6407804427198065</v>
      </c>
    </row>
    <row r="6" spans="1:11" ht="15.75" x14ac:dyDescent="0.25">
      <c r="A6" s="3">
        <v>500</v>
      </c>
      <c r="B6" s="3">
        <v>31278</v>
      </c>
      <c r="C6" s="4">
        <v>0.12299682256264483</v>
      </c>
      <c r="D6" s="3">
        <v>32277</v>
      </c>
      <c r="E6" s="4">
        <v>0.1177271200565664</v>
      </c>
      <c r="F6" s="66">
        <v>254299.25219466109</v>
      </c>
      <c r="G6" s="66">
        <v>274167.92311313917</v>
      </c>
      <c r="H6" s="66">
        <v>264233.58765390015</v>
      </c>
      <c r="I6" s="66">
        <v>3.2396065957892834</v>
      </c>
      <c r="J6" s="66">
        <v>3.4927205031310038</v>
      </c>
      <c r="K6" s="66">
        <v>3.3661635494601434</v>
      </c>
    </row>
    <row r="7" spans="1:11" ht="15.75" x14ac:dyDescent="0.25">
      <c r="A7" s="3">
        <v>100</v>
      </c>
      <c r="B7" s="3">
        <v>36373</v>
      </c>
      <c r="C7" s="4">
        <v>0.11743611643000161</v>
      </c>
      <c r="D7" s="3">
        <v>32255</v>
      </c>
      <c r="E7" s="4">
        <v>0.11508780206164559</v>
      </c>
      <c r="F7" s="66">
        <v>309725.84163816681</v>
      </c>
      <c r="G7" s="66">
        <v>280264.28015996813</v>
      </c>
      <c r="H7" s="66">
        <v>294995.06089906744</v>
      </c>
      <c r="I7" s="66">
        <v>3.9457051910216272</v>
      </c>
      <c r="J7" s="66">
        <v>3.5703841153073994</v>
      </c>
      <c r="K7" s="66">
        <v>3.7580446531645135</v>
      </c>
    </row>
    <row r="8" spans="1:11" ht="15.75" x14ac:dyDescent="0.25">
      <c r="A8" s="3">
        <v>50</v>
      </c>
      <c r="B8" s="3">
        <v>36489</v>
      </c>
      <c r="C8" s="4">
        <v>0.11613340218176701</v>
      </c>
      <c r="D8" s="3">
        <v>29618</v>
      </c>
      <c r="E8" s="4">
        <v>0.12102898496406421</v>
      </c>
      <c r="F8" s="66">
        <v>314199.01005646063</v>
      </c>
      <c r="G8" s="66">
        <v>244718.2384351496</v>
      </c>
      <c r="H8" s="66">
        <v>279458.62424580508</v>
      </c>
      <c r="I8" s="66">
        <v>4.0026904388621842</v>
      </c>
      <c r="J8" s="66">
        <v>3.1175507301043077</v>
      </c>
      <c r="K8" s="66">
        <v>3.5601205844832462</v>
      </c>
    </row>
    <row r="9" spans="1:11" ht="15.75" x14ac:dyDescent="0.25">
      <c r="A9" s="3">
        <v>10</v>
      </c>
      <c r="B9" s="3">
        <v>25612</v>
      </c>
      <c r="C9" s="4">
        <v>0.11968297337668941</v>
      </c>
      <c r="D9" s="3">
        <v>27290</v>
      </c>
      <c r="E9" s="4">
        <v>0.12893931987574922</v>
      </c>
      <c r="F9" s="66">
        <v>213998.69402800477</v>
      </c>
      <c r="G9" s="66">
        <v>211649.94530991532</v>
      </c>
      <c r="H9" s="66">
        <v>212824.31966896006</v>
      </c>
      <c r="I9" s="66">
        <v>2.7262037724465316</v>
      </c>
      <c r="J9" s="66">
        <v>2.6962822458462501</v>
      </c>
      <c r="K9" s="66">
        <v>2.7112430091463908</v>
      </c>
    </row>
    <row r="10" spans="1:11" ht="15.75" x14ac:dyDescent="0.25">
      <c r="A10" s="3">
        <v>1</v>
      </c>
      <c r="B10" s="3">
        <v>16722</v>
      </c>
      <c r="C10" s="4">
        <v>0.10937580179932466</v>
      </c>
      <c r="D10" s="3">
        <v>23830</v>
      </c>
      <c r="E10" s="4">
        <v>0.11345810435435755</v>
      </c>
      <c r="F10" s="66">
        <v>152885.73637778123</v>
      </c>
      <c r="G10" s="66">
        <v>210033.47566581098</v>
      </c>
      <c r="H10" s="66">
        <v>181459.60602179612</v>
      </c>
      <c r="I10" s="66">
        <v>1.9476645554286849</v>
      </c>
      <c r="J10" s="66">
        <v>2.6756894769893251</v>
      </c>
      <c r="K10" s="66">
        <v>2.3116770162090052</v>
      </c>
    </row>
    <row r="11" spans="1:11" ht="15.75" x14ac:dyDescent="0.25">
      <c r="A11" s="3">
        <v>0.1</v>
      </c>
      <c r="B11" s="3">
        <v>12551</v>
      </c>
      <c r="C11" s="4">
        <v>0.1225020446573465</v>
      </c>
      <c r="D11" s="3">
        <v>11377</v>
      </c>
      <c r="E11" s="4">
        <v>0.10914895392306645</v>
      </c>
      <c r="F11" s="66">
        <v>102455.43276527924</v>
      </c>
      <c r="G11" s="66">
        <v>104233.70624347961</v>
      </c>
      <c r="H11" s="66">
        <v>103344.56950437943</v>
      </c>
      <c r="I11" s="66">
        <v>1.305215382649924</v>
      </c>
      <c r="J11" s="66">
        <v>1.3278694268100113</v>
      </c>
      <c r="K11" s="66">
        <v>1.3165424047299676</v>
      </c>
    </row>
    <row r="12" spans="1:11" ht="15.75" x14ac:dyDescent="0.25">
      <c r="A12" s="3">
        <v>0.01</v>
      </c>
      <c r="B12" s="3">
        <v>12639</v>
      </c>
      <c r="C12" s="4">
        <v>0.12083051895002564</v>
      </c>
      <c r="D12" s="3">
        <v>14994</v>
      </c>
      <c r="E12" s="4">
        <v>0.12162987266559157</v>
      </c>
      <c r="F12" s="66">
        <v>104601.05699974169</v>
      </c>
      <c r="G12" s="66">
        <v>123275.63674447323</v>
      </c>
      <c r="H12" s="66">
        <v>113938.34687210746</v>
      </c>
      <c r="I12" s="66">
        <v>1.3325492358251154</v>
      </c>
      <c r="J12" s="66">
        <v>1.5704512005084996</v>
      </c>
      <c r="K12" s="66">
        <v>1.4515002181668075</v>
      </c>
    </row>
    <row r="13" spans="1:11" ht="15.75" x14ac:dyDescent="0.25">
      <c r="A13" s="3">
        <v>1E-3</v>
      </c>
      <c r="B13" s="3">
        <v>11757</v>
      </c>
      <c r="C13" s="4">
        <v>0.11822924114234296</v>
      </c>
      <c r="D13" s="3">
        <v>13014</v>
      </c>
      <c r="E13" s="4">
        <v>0.11934638344921653</v>
      </c>
      <c r="F13" s="66">
        <v>99442.40431895417</v>
      </c>
      <c r="G13" s="66">
        <v>109043.94103854542</v>
      </c>
      <c r="H13" s="66">
        <v>104243.1726787498</v>
      </c>
      <c r="I13" s="66">
        <v>1.2668313656157584</v>
      </c>
      <c r="J13" s="66">
        <v>1.3891486804252033</v>
      </c>
      <c r="K13" s="66">
        <v>1.3279900230204809</v>
      </c>
    </row>
    <row r="14" spans="1:11" ht="15.75" x14ac:dyDescent="0.25">
      <c r="A14" s="65">
        <v>1E-4</v>
      </c>
      <c r="B14" s="3">
        <v>10344</v>
      </c>
      <c r="C14" s="4">
        <v>0.11988879571530132</v>
      </c>
      <c r="D14" s="3">
        <v>11085</v>
      </c>
      <c r="E14" s="4">
        <v>0.1156336970281277</v>
      </c>
      <c r="F14" s="66">
        <v>86279.955839774964</v>
      </c>
      <c r="G14" s="66">
        <v>95863.05968668971</v>
      </c>
      <c r="H14" s="66">
        <v>91071.507763232337</v>
      </c>
      <c r="I14" s="66">
        <v>1.0991503577406561</v>
      </c>
      <c r="J14" s="66">
        <v>1.2212328497758036</v>
      </c>
      <c r="K14" s="66">
        <v>1.1601916037582298</v>
      </c>
    </row>
    <row r="15" spans="1:11" ht="15.75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ht="15.75" x14ac:dyDescent="0.25">
      <c r="A16" s="1" t="s">
        <v>410</v>
      </c>
      <c r="B16" s="1" t="s">
        <v>193</v>
      </c>
      <c r="C16" s="1" t="s">
        <v>398</v>
      </c>
      <c r="D16" s="1" t="s">
        <v>195</v>
      </c>
      <c r="E16" s="1" t="s">
        <v>399</v>
      </c>
      <c r="F16" s="1" t="s">
        <v>400</v>
      </c>
      <c r="G16" s="1" t="s">
        <v>401</v>
      </c>
      <c r="H16" s="1" t="s">
        <v>402</v>
      </c>
      <c r="I16" s="1" t="s">
        <v>403</v>
      </c>
      <c r="J16" s="1" t="s">
        <v>404</v>
      </c>
      <c r="K16" s="1" t="s">
        <v>405</v>
      </c>
    </row>
    <row r="17" spans="1:11" ht="15.75" x14ac:dyDescent="0.25">
      <c r="A17" s="3" t="s">
        <v>13</v>
      </c>
      <c r="B17" s="3">
        <v>5340</v>
      </c>
      <c r="C17" s="4">
        <v>9.1105333980747022E-2</v>
      </c>
      <c r="D17" s="3">
        <v>5464</v>
      </c>
      <c r="E17" s="4">
        <v>9.2026327623795062E-2</v>
      </c>
      <c r="F17" s="4">
        <v>58613.472632990772</v>
      </c>
      <c r="G17" s="4">
        <v>59374.313211072702</v>
      </c>
      <c r="H17" s="4">
        <v>58993.892922031737</v>
      </c>
      <c r="I17" s="4">
        <v>0.99355153101112104</v>
      </c>
      <c r="J17" s="4">
        <v>1.0064484689888789</v>
      </c>
      <c r="K17" s="4">
        <v>1</v>
      </c>
    </row>
    <row r="18" spans="1:11" ht="15.75" x14ac:dyDescent="0.25">
      <c r="A18" s="3">
        <v>1000</v>
      </c>
      <c r="B18" s="3">
        <v>9331</v>
      </c>
      <c r="C18" s="4">
        <v>9.331326409519676E-2</v>
      </c>
      <c r="D18" s="3">
        <v>9285</v>
      </c>
      <c r="E18" s="4">
        <v>9.3712795227757661E-2</v>
      </c>
      <c r="F18" s="4">
        <v>99996.502002980589</v>
      </c>
      <c r="G18" s="4">
        <v>99079.319717589533</v>
      </c>
      <c r="H18" s="4">
        <v>99537.910860285061</v>
      </c>
      <c r="I18" s="4">
        <v>1.6950314185086792</v>
      </c>
      <c r="J18" s="4">
        <v>1.679484346770199</v>
      </c>
      <c r="K18" s="4">
        <v>1.6872578826394391</v>
      </c>
    </row>
    <row r="19" spans="1:11" ht="15.75" x14ac:dyDescent="0.25">
      <c r="A19" s="3">
        <v>500</v>
      </c>
      <c r="B19" s="3">
        <v>9542</v>
      </c>
      <c r="C19" s="4">
        <v>9.3775863884851082E-2</v>
      </c>
      <c r="D19" s="3">
        <v>9278</v>
      </c>
      <c r="E19" s="4">
        <v>9.3541257720812676E-2</v>
      </c>
      <c r="F19" s="4">
        <v>101753.26149718842</v>
      </c>
      <c r="G19" s="4">
        <v>99186.179725009948</v>
      </c>
      <c r="H19" s="4">
        <v>100469.72061109918</v>
      </c>
      <c r="I19" s="4">
        <v>1.7248100855400212</v>
      </c>
      <c r="J19" s="4">
        <v>1.6812957208316064</v>
      </c>
      <c r="K19" s="4">
        <v>1.7030529031858137</v>
      </c>
    </row>
    <row r="20" spans="1:11" ht="15.75" x14ac:dyDescent="0.25">
      <c r="A20" s="3">
        <v>100</v>
      </c>
      <c r="B20" s="3">
        <v>9472</v>
      </c>
      <c r="C20" s="4">
        <v>0.10196964463153717</v>
      </c>
      <c r="D20" s="3">
        <v>9123</v>
      </c>
      <c r="E20" s="4">
        <v>0.10014826174969153</v>
      </c>
      <c r="F20" s="4">
        <v>92890.389431351417</v>
      </c>
      <c r="G20" s="4">
        <v>91094.941046523949</v>
      </c>
      <c r="H20" s="4">
        <v>91992.665238937683</v>
      </c>
      <c r="I20" s="4">
        <v>1.5745763642707629</v>
      </c>
      <c r="J20" s="4">
        <v>1.5441418854476685</v>
      </c>
      <c r="K20" s="4">
        <v>1.5593591248592156</v>
      </c>
    </row>
    <row r="21" spans="1:11" ht="15.75" x14ac:dyDescent="0.25">
      <c r="A21" s="3">
        <v>50</v>
      </c>
      <c r="B21" s="3">
        <v>9236</v>
      </c>
      <c r="C21" s="4">
        <v>9.1165259112108682E-2</v>
      </c>
      <c r="D21" s="3">
        <v>8548</v>
      </c>
      <c r="E21" s="4">
        <v>9.1529597433467683E-2</v>
      </c>
      <c r="F21" s="4">
        <v>101310.52212161446</v>
      </c>
      <c r="G21" s="4">
        <v>93390.556057164897</v>
      </c>
      <c r="H21" s="4">
        <v>97350.539089389669</v>
      </c>
      <c r="I21" s="4">
        <v>1.7173052515030627</v>
      </c>
      <c r="J21" s="4">
        <v>1.5830546422931084</v>
      </c>
      <c r="K21" s="4">
        <v>1.6501799468980856</v>
      </c>
    </row>
    <row r="22" spans="1:11" ht="15.75" x14ac:dyDescent="0.25">
      <c r="A22" s="3">
        <v>10</v>
      </c>
      <c r="B22" s="3">
        <v>8626</v>
      </c>
      <c r="C22" s="4">
        <v>9.097076305363605E-2</v>
      </c>
      <c r="D22" s="3">
        <v>8033</v>
      </c>
      <c r="E22" s="4">
        <v>9.1952428428996674E-2</v>
      </c>
      <c r="F22" s="4">
        <v>94821.673584447562</v>
      </c>
      <c r="G22" s="4">
        <v>87360.389902077222</v>
      </c>
      <c r="H22" s="4">
        <v>91091.0317432624</v>
      </c>
      <c r="I22" s="4">
        <v>1.6073133825863466</v>
      </c>
      <c r="J22" s="4">
        <v>1.4808378558359521</v>
      </c>
      <c r="K22" s="4">
        <v>1.5440756192111493</v>
      </c>
    </row>
    <row r="23" spans="1:11" ht="15.75" x14ac:dyDescent="0.25">
      <c r="A23" s="3">
        <v>1</v>
      </c>
      <c r="B23" s="3">
        <v>8219</v>
      </c>
      <c r="C23" s="4">
        <v>9.1334015828462123E-2</v>
      </c>
      <c r="D23" s="3">
        <v>6859</v>
      </c>
      <c r="E23" s="4">
        <v>9.0897043239517264E-2</v>
      </c>
      <c r="F23" s="4">
        <v>89988.378650035665</v>
      </c>
      <c r="G23" s="4">
        <v>75459.000156102615</v>
      </c>
      <c r="H23" s="4">
        <v>82723.689403069147</v>
      </c>
      <c r="I23" s="4">
        <v>1.5253846490342189</v>
      </c>
      <c r="J23" s="4">
        <v>1.2790985035659828</v>
      </c>
      <c r="K23" s="4">
        <v>1.4022415763001008</v>
      </c>
    </row>
    <row r="24" spans="1:11" ht="15.75" x14ac:dyDescent="0.25">
      <c r="A24" s="3">
        <v>0.1</v>
      </c>
      <c r="B24" s="3">
        <v>6755</v>
      </c>
      <c r="C24" s="4">
        <v>9.5518507213958589E-2</v>
      </c>
      <c r="D24" s="3">
        <v>6423</v>
      </c>
      <c r="E24" s="4">
        <v>9.1021452685715473E-2</v>
      </c>
      <c r="F24" s="4">
        <v>70719.279404869711</v>
      </c>
      <c r="G24" s="4">
        <v>70565.782136852213</v>
      </c>
      <c r="H24" s="4">
        <v>70642.530770860962</v>
      </c>
      <c r="I24" s="4">
        <v>1.1987559373024361</v>
      </c>
      <c r="J24" s="4">
        <v>1.1961540193679754</v>
      </c>
      <c r="K24" s="4">
        <v>1.1974549783352058</v>
      </c>
    </row>
    <row r="25" spans="1:11" ht="15.75" x14ac:dyDescent="0.25">
      <c r="A25" s="3">
        <v>0.01</v>
      </c>
      <c r="B25" s="3">
        <v>5690</v>
      </c>
      <c r="C25" s="4">
        <v>9.1974596867130332E-2</v>
      </c>
      <c r="D25" s="3">
        <v>6137</v>
      </c>
      <c r="E25" s="4">
        <v>9.0131098068359616E-2</v>
      </c>
      <c r="F25" s="4">
        <v>61864.908287882681</v>
      </c>
      <c r="G25" s="4">
        <v>68089.706344700404</v>
      </c>
      <c r="H25" s="4">
        <v>64977.307316291539</v>
      </c>
      <c r="I25" s="4">
        <v>1.0486663148276276</v>
      </c>
      <c r="J25" s="4">
        <v>1.1541822885750224</v>
      </c>
      <c r="K25" s="4">
        <v>1.101424301701325</v>
      </c>
    </row>
    <row r="26" spans="1:11" ht="15.75" x14ac:dyDescent="0.25">
      <c r="A26" s="3">
        <v>1E-3</v>
      </c>
      <c r="B26" s="3">
        <v>6439</v>
      </c>
      <c r="C26" s="4">
        <v>9.2429299399519521E-2</v>
      </c>
      <c r="D26" s="3">
        <v>6070</v>
      </c>
      <c r="E26" s="4">
        <v>8.9241647133568844E-2</v>
      </c>
      <c r="F26" s="4">
        <v>69664.057196494032</v>
      </c>
      <c r="G26" s="4">
        <v>68017.570214890497</v>
      </c>
      <c r="H26" s="4">
        <v>68840.813705692271</v>
      </c>
      <c r="I26" s="4">
        <v>1.1808689636495822</v>
      </c>
      <c r="J26" s="4">
        <v>1.1529595157380907</v>
      </c>
      <c r="K26" s="4">
        <v>1.1669142396938366</v>
      </c>
    </row>
    <row r="27" spans="1:11" ht="15.75" x14ac:dyDescent="0.25">
      <c r="A27" s="3">
        <v>1E-4</v>
      </c>
      <c r="B27" s="3">
        <v>5706</v>
      </c>
      <c r="C27" s="4">
        <v>9.150560627100747E-2</v>
      </c>
      <c r="D27" s="3">
        <v>5622</v>
      </c>
      <c r="E27" s="4">
        <v>8.796578679268631E-2</v>
      </c>
      <c r="F27" s="4">
        <v>62356.835089435197</v>
      </c>
      <c r="G27" s="4">
        <v>63911.211449170223</v>
      </c>
      <c r="H27" s="4">
        <v>63134.023269302706</v>
      </c>
      <c r="I27" s="4">
        <v>1.0570049203541803</v>
      </c>
      <c r="J27" s="4">
        <v>1.0833530096689394</v>
      </c>
      <c r="K27" s="4">
        <v>1.0701789650115598</v>
      </c>
    </row>
    <row r="28" spans="1:11" x14ac:dyDescent="0.25">
      <c r="A28" s="67" t="s">
        <v>406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ht="15.75" x14ac:dyDescent="0.25">
      <c r="A29" s="1" t="s">
        <v>397</v>
      </c>
      <c r="B29" s="1" t="s">
        <v>193</v>
      </c>
      <c r="C29" s="1" t="s">
        <v>398</v>
      </c>
      <c r="D29" s="1" t="s">
        <v>195</v>
      </c>
      <c r="E29" s="1" t="s">
        <v>399</v>
      </c>
      <c r="F29" s="1" t="s">
        <v>400</v>
      </c>
      <c r="G29" s="1" t="s">
        <v>401</v>
      </c>
      <c r="H29" s="1" t="s">
        <v>402</v>
      </c>
      <c r="I29" s="1" t="s">
        <v>403</v>
      </c>
      <c r="J29" s="1" t="s">
        <v>404</v>
      </c>
      <c r="K29" s="1" t="s">
        <v>405</v>
      </c>
    </row>
    <row r="30" spans="1:11" ht="15.75" x14ac:dyDescent="0.25">
      <c r="A30" s="3" t="s">
        <v>13</v>
      </c>
      <c r="B30" s="3">
        <v>7250</v>
      </c>
      <c r="C30" s="4">
        <v>0.10205454172625172</v>
      </c>
      <c r="D30" s="3">
        <v>6231</v>
      </c>
      <c r="E30" s="4">
        <v>0.10343694771068754</v>
      </c>
      <c r="F30" s="4">
        <v>71040.444426738002</v>
      </c>
      <c r="G30" s="4">
        <v>60239.596564934087</v>
      </c>
      <c r="H30" s="4">
        <v>65640.020495836041</v>
      </c>
      <c r="I30" s="4">
        <v>1.0822733431541898</v>
      </c>
      <c r="J30" s="4">
        <v>0.91772665684581045</v>
      </c>
      <c r="K30" s="4">
        <v>1</v>
      </c>
    </row>
    <row r="31" spans="1:11" ht="15.75" x14ac:dyDescent="0.25">
      <c r="A31" s="3">
        <v>1000</v>
      </c>
      <c r="B31" s="3">
        <v>31287</v>
      </c>
      <c r="C31" s="4">
        <v>0.11172275099728346</v>
      </c>
      <c r="D31" s="3">
        <v>30931</v>
      </c>
      <c r="E31" s="4">
        <v>0.10708898820099019</v>
      </c>
      <c r="F31" s="4">
        <v>280041.43937308475</v>
      </c>
      <c r="G31" s="4">
        <v>288834.55264277116</v>
      </c>
      <c r="H31" s="4">
        <v>284437.99600792793</v>
      </c>
      <c r="I31" s="4">
        <v>4.2663216321032307</v>
      </c>
      <c r="J31" s="4">
        <v>4.4002812683627015</v>
      </c>
      <c r="K31" s="4">
        <v>4.3333014502329661</v>
      </c>
    </row>
    <row r="32" spans="1:11" ht="15.75" x14ac:dyDescent="0.25">
      <c r="A32" s="3">
        <v>500</v>
      </c>
      <c r="B32" s="3">
        <v>29390</v>
      </c>
      <c r="C32" s="4">
        <v>0.11160885971500124</v>
      </c>
      <c r="D32" s="3">
        <v>25690</v>
      </c>
      <c r="E32" s="4">
        <v>0.11131076041777842</v>
      </c>
      <c r="F32" s="4">
        <v>263330.34917701717</v>
      </c>
      <c r="G32" s="4">
        <v>230795.29691090697</v>
      </c>
      <c r="H32" s="4">
        <v>247062.82304396207</v>
      </c>
      <c r="I32" s="4">
        <v>4.0117347189695325</v>
      </c>
      <c r="J32" s="4">
        <v>3.5160759421997403</v>
      </c>
      <c r="K32" s="4">
        <v>3.7639053305846364</v>
      </c>
    </row>
    <row r="33" spans="1:11" ht="15.75" x14ac:dyDescent="0.25">
      <c r="A33" s="3">
        <v>100</v>
      </c>
      <c r="B33" s="3">
        <v>25769</v>
      </c>
      <c r="C33" s="4">
        <v>0.11950781075167272</v>
      </c>
      <c r="D33" s="3">
        <v>24611</v>
      </c>
      <c r="E33" s="4">
        <v>0.11193999938395657</v>
      </c>
      <c r="F33" s="4">
        <v>215626.07362581376</v>
      </c>
      <c r="G33" s="4">
        <v>219858.85416689835</v>
      </c>
      <c r="H33" s="4">
        <v>217742.46389635606</v>
      </c>
      <c r="I33" s="4">
        <v>3.2849787674806148</v>
      </c>
      <c r="J33" s="4">
        <v>3.3494635209756733</v>
      </c>
      <c r="K33" s="4">
        <v>3.3172211442281441</v>
      </c>
    </row>
    <row r="34" spans="1:11" ht="15.75" x14ac:dyDescent="0.25">
      <c r="A34" s="3">
        <v>50</v>
      </c>
      <c r="B34" s="3">
        <v>21509</v>
      </c>
      <c r="C34" s="4">
        <v>0.11383417499232855</v>
      </c>
      <c r="D34" s="3">
        <v>22793</v>
      </c>
      <c r="E34" s="4">
        <v>0.10660027143406522</v>
      </c>
      <c r="F34" s="4">
        <v>188950.28669070182</v>
      </c>
      <c r="G34" s="4">
        <v>213817.46681665821</v>
      </c>
      <c r="H34" s="4">
        <v>201383.87675368</v>
      </c>
      <c r="I34" s="4">
        <v>2.8785836028599063</v>
      </c>
      <c r="J34" s="4">
        <v>3.2574253512035694</v>
      </c>
      <c r="K34" s="4">
        <v>3.0680044770317378</v>
      </c>
    </row>
    <row r="35" spans="1:11" ht="15.75" x14ac:dyDescent="0.25">
      <c r="A35" s="3">
        <v>10</v>
      </c>
      <c r="B35" s="3">
        <v>19689</v>
      </c>
      <c r="C35" s="4">
        <v>0.10838407150479264</v>
      </c>
      <c r="D35" s="3">
        <v>18709</v>
      </c>
      <c r="E35" s="4">
        <v>0.10358092539814166</v>
      </c>
      <c r="F35" s="4">
        <v>181659.53471428106</v>
      </c>
      <c r="G35" s="4">
        <v>180622.05882103133</v>
      </c>
      <c r="H35" s="4">
        <v>181140.7967676562</v>
      </c>
      <c r="I35" s="4">
        <v>2.7675118524042031</v>
      </c>
      <c r="J35" s="4">
        <v>2.7517063135665736</v>
      </c>
      <c r="K35" s="4">
        <v>2.7596090829853885</v>
      </c>
    </row>
    <row r="36" spans="1:11" ht="15.75" x14ac:dyDescent="0.25">
      <c r="A36" s="3">
        <v>1</v>
      </c>
      <c r="B36" s="3">
        <v>14735</v>
      </c>
      <c r="C36" s="4">
        <v>0.10873480979897246</v>
      </c>
      <c r="D36" s="3">
        <v>13722</v>
      </c>
      <c r="E36" s="4">
        <v>0.11171406332184519</v>
      </c>
      <c r="F36" s="4">
        <v>135513.18135601544</v>
      </c>
      <c r="G36" s="4">
        <v>122831.44656968827</v>
      </c>
      <c r="H36" s="4">
        <v>129172.31396285185</v>
      </c>
      <c r="I36" s="4">
        <v>2.0644902352614576</v>
      </c>
      <c r="J36" s="4">
        <v>1.8712889734316924</v>
      </c>
      <c r="K36" s="4">
        <v>1.967889604346575</v>
      </c>
    </row>
    <row r="37" spans="1:11" ht="15.75" x14ac:dyDescent="0.25">
      <c r="A37" s="3">
        <v>0.1</v>
      </c>
      <c r="B37" s="3">
        <v>12519</v>
      </c>
      <c r="C37" s="4">
        <v>0.10476011648379255</v>
      </c>
      <c r="D37" s="3">
        <v>11616</v>
      </c>
      <c r="E37" s="4">
        <v>0.11454869084620886</v>
      </c>
      <c r="F37" s="4">
        <v>119501.58533793551</v>
      </c>
      <c r="G37" s="4">
        <v>101406.6587246767</v>
      </c>
      <c r="H37" s="4">
        <v>110454.12203130611</v>
      </c>
      <c r="I37" s="4">
        <v>1.8205598419262567</v>
      </c>
      <c r="J37" s="4">
        <v>1.5448907230476805</v>
      </c>
      <c r="K37" s="4">
        <v>1.6827252824869685</v>
      </c>
    </row>
    <row r="38" spans="1:11" ht="15.75" x14ac:dyDescent="0.25">
      <c r="A38" s="3">
        <v>0.01</v>
      </c>
      <c r="B38" s="3">
        <v>10250</v>
      </c>
      <c r="C38" s="4">
        <v>0.105233795296077</v>
      </c>
      <c r="D38" s="3">
        <v>9243</v>
      </c>
      <c r="E38" s="4">
        <v>0.11165325445938891</v>
      </c>
      <c r="F38" s="4">
        <v>97402.169817799091</v>
      </c>
      <c r="G38" s="4">
        <v>82783.077347395287</v>
      </c>
      <c r="H38" s="4">
        <v>90092.623582597182</v>
      </c>
      <c r="I38" s="4">
        <v>1.4838839031742521</v>
      </c>
      <c r="J38" s="4">
        <v>1.261167755921812</v>
      </c>
      <c r="K38" s="4">
        <v>1.372525829548032</v>
      </c>
    </row>
    <row r="39" spans="1:11" ht="15.75" x14ac:dyDescent="0.25">
      <c r="A39" s="3">
        <v>1E-3</v>
      </c>
      <c r="B39" s="3">
        <v>8711</v>
      </c>
      <c r="C39" s="4">
        <v>0.11080571298204069</v>
      </c>
      <c r="D39" s="3">
        <v>8114</v>
      </c>
      <c r="E39" s="4">
        <v>0.10778387404884331</v>
      </c>
      <c r="F39" s="4">
        <v>78615.080085373149</v>
      </c>
      <c r="G39" s="4">
        <v>75280.277978531944</v>
      </c>
      <c r="H39" s="4">
        <v>76947.679031952546</v>
      </c>
      <c r="I39" s="4">
        <v>1.197669950306615</v>
      </c>
      <c r="J39" s="4">
        <v>1.1468655465046274</v>
      </c>
      <c r="K39" s="4">
        <v>1.1722677484056212</v>
      </c>
    </row>
    <row r="40" spans="1:11" ht="15.75" x14ac:dyDescent="0.25">
      <c r="A40" s="3">
        <v>1E-4</v>
      </c>
      <c r="B40" s="3">
        <v>7568</v>
      </c>
      <c r="C40" s="4">
        <v>0.10435870888943299</v>
      </c>
      <c r="D40" s="3">
        <v>8002</v>
      </c>
      <c r="E40" s="4">
        <v>0.11127990098208509</v>
      </c>
      <c r="F40" s="4">
        <v>72519.103393835772</v>
      </c>
      <c r="G40" s="4">
        <v>71908.762762902159</v>
      </c>
      <c r="H40" s="4">
        <v>72213.933078368966</v>
      </c>
      <c r="I40" s="4">
        <v>1.1048001333033726</v>
      </c>
      <c r="J40" s="4">
        <v>1.0955018328713622</v>
      </c>
      <c r="K40" s="4">
        <v>1.1001509830873673</v>
      </c>
    </row>
    <row r="41" spans="1:11" ht="15.75" x14ac:dyDescent="0.25">
      <c r="A41" s="68" t="s">
        <v>408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 ht="15.75" x14ac:dyDescent="0.25">
      <c r="A42" s="1" t="s">
        <v>410</v>
      </c>
      <c r="B42" s="1" t="s">
        <v>193</v>
      </c>
      <c r="C42" s="1" t="s">
        <v>398</v>
      </c>
      <c r="D42" s="1" t="s">
        <v>195</v>
      </c>
      <c r="E42" s="1" t="s">
        <v>399</v>
      </c>
      <c r="F42" s="1" t="s">
        <v>400</v>
      </c>
      <c r="G42" s="1" t="s">
        <v>401</v>
      </c>
      <c r="H42" s="1" t="s">
        <v>402</v>
      </c>
      <c r="I42" s="1" t="s">
        <v>403</v>
      </c>
      <c r="J42" s="1" t="s">
        <v>404</v>
      </c>
      <c r="K42" s="1" t="s">
        <v>405</v>
      </c>
    </row>
    <row r="43" spans="1:11" ht="15.75" x14ac:dyDescent="0.25">
      <c r="A43" s="3" t="s">
        <v>13</v>
      </c>
      <c r="B43" s="3">
        <v>3496</v>
      </c>
      <c r="C43" s="4">
        <v>9.9871717449236549E-2</v>
      </c>
      <c r="D43" s="3">
        <v>3336</v>
      </c>
      <c r="E43" s="4">
        <v>9.5544289268464103E-2</v>
      </c>
      <c r="F43" s="4">
        <v>35004.905185263982</v>
      </c>
      <c r="G43" s="4">
        <v>34915.744578164959</v>
      </c>
      <c r="H43" s="4">
        <v>34960.32488171447</v>
      </c>
      <c r="I43" s="4">
        <v>1.0012751684573968</v>
      </c>
      <c r="J43" s="4">
        <v>0.99872483154260305</v>
      </c>
      <c r="K43" s="4">
        <v>1</v>
      </c>
    </row>
    <row r="44" spans="1:11" ht="15.75" x14ac:dyDescent="0.25">
      <c r="A44" s="3">
        <v>1000</v>
      </c>
      <c r="B44" s="3">
        <v>7411</v>
      </c>
      <c r="C44" s="4">
        <v>9.7913893895063164E-2</v>
      </c>
      <c r="D44" s="3">
        <v>7661</v>
      </c>
      <c r="E44" s="4">
        <v>9.4768425544972598E-2</v>
      </c>
      <c r="F44" s="4">
        <v>75688.951845205534</v>
      </c>
      <c r="G44" s="4">
        <v>80839.160890822794</v>
      </c>
      <c r="H44" s="4">
        <v>78264.056368014164</v>
      </c>
      <c r="I44" s="4">
        <v>2.164995665838152</v>
      </c>
      <c r="J44" s="4">
        <v>2.3123114892191587</v>
      </c>
      <c r="K44" s="4">
        <v>2.2386535775286553</v>
      </c>
    </row>
    <row r="45" spans="1:11" ht="15.75" x14ac:dyDescent="0.25">
      <c r="A45" s="3">
        <v>500</v>
      </c>
      <c r="B45" s="3">
        <v>6920</v>
      </c>
      <c r="C45" s="4">
        <v>0.10013292743951968</v>
      </c>
      <c r="D45" s="3">
        <v>6998</v>
      </c>
      <c r="E45" s="4">
        <v>9.8349867754807682E-2</v>
      </c>
      <c r="F45" s="4">
        <v>69108.136323884886</v>
      </c>
      <c r="G45" s="4">
        <v>71154.137364439041</v>
      </c>
      <c r="H45" s="4">
        <v>70131.136844161956</v>
      </c>
      <c r="I45" s="4">
        <v>1.9767589848694733</v>
      </c>
      <c r="J45" s="4">
        <v>2.0352824982371733</v>
      </c>
      <c r="K45" s="4">
        <v>2.0060207415533231</v>
      </c>
    </row>
    <row r="46" spans="1:11" ht="15.75" x14ac:dyDescent="0.25">
      <c r="A46" s="3">
        <v>100</v>
      </c>
      <c r="B46" s="3">
        <v>6412</v>
      </c>
      <c r="C46" s="4">
        <v>9.8390119166833767E-2</v>
      </c>
      <c r="D46" s="3">
        <v>6522</v>
      </c>
      <c r="E46" s="4">
        <v>0.1116262310310446</v>
      </c>
      <c r="F46" s="4">
        <v>65169.145583893296</v>
      </c>
      <c r="G46" s="4">
        <v>58427.127206204364</v>
      </c>
      <c r="H46" s="4">
        <v>61798.13639504883</v>
      </c>
      <c r="I46" s="4">
        <v>1.8640886720700682</v>
      </c>
      <c r="J46" s="4">
        <v>1.6712409682658267</v>
      </c>
      <c r="K46" s="4">
        <v>1.7676648201679475</v>
      </c>
    </row>
    <row r="47" spans="1:11" ht="15.75" x14ac:dyDescent="0.25">
      <c r="A47" s="3">
        <v>50</v>
      </c>
      <c r="B47" s="3">
        <v>5822</v>
      </c>
      <c r="C47" s="4">
        <v>9.6601133879306703E-2</v>
      </c>
      <c r="D47" s="3">
        <v>5922</v>
      </c>
      <c r="E47" s="4">
        <v>9.5286753263042659E-2</v>
      </c>
      <c r="F47" s="4">
        <v>60268.443714894667</v>
      </c>
      <c r="G47" s="4">
        <v>62149.247373893588</v>
      </c>
      <c r="H47" s="4">
        <v>61208.845544394128</v>
      </c>
      <c r="I47" s="4">
        <v>1.72390971533612</v>
      </c>
      <c r="J47" s="4">
        <v>1.7777079470562906</v>
      </c>
      <c r="K47" s="4">
        <v>1.7508088311962053</v>
      </c>
    </row>
    <row r="48" spans="1:11" ht="15.75" x14ac:dyDescent="0.25">
      <c r="A48" s="3">
        <v>10</v>
      </c>
      <c r="B48" s="3">
        <v>5418</v>
      </c>
      <c r="C48" s="4">
        <v>9.583920210124168E-2</v>
      </c>
      <c r="D48" s="3">
        <v>5559</v>
      </c>
      <c r="E48" s="4">
        <v>9.8820012197709056E-2</v>
      </c>
      <c r="F48" s="4">
        <v>56532.190181180624</v>
      </c>
      <c r="G48" s="4">
        <v>56253.787834776995</v>
      </c>
      <c r="H48" s="4">
        <v>56392.989007978809</v>
      </c>
      <c r="I48" s="4">
        <v>1.6170384678189598</v>
      </c>
      <c r="J48" s="4">
        <v>1.6090750879777946</v>
      </c>
      <c r="K48" s="4">
        <v>1.6130567778983771</v>
      </c>
    </row>
    <row r="49" spans="1:11" ht="15.75" x14ac:dyDescent="0.25">
      <c r="A49" s="3">
        <v>1</v>
      </c>
      <c r="B49" s="3">
        <v>4900</v>
      </c>
      <c r="C49" s="4">
        <v>9.8107502078910877E-2</v>
      </c>
      <c r="D49" s="3">
        <v>4876</v>
      </c>
      <c r="E49" s="4">
        <v>9.2282935379834299E-2</v>
      </c>
      <c r="F49" s="4">
        <v>49945.212100689096</v>
      </c>
      <c r="G49" s="4">
        <v>52837.504354737997</v>
      </c>
      <c r="H49" s="4">
        <v>51391.358227713543</v>
      </c>
      <c r="I49" s="4">
        <v>1.4286255139125514</v>
      </c>
      <c r="J49" s="4">
        <v>1.5113562168975709</v>
      </c>
      <c r="K49" s="4">
        <v>1.4699908654050611</v>
      </c>
    </row>
    <row r="50" spans="1:11" ht="15.75" x14ac:dyDescent="0.25">
      <c r="A50" s="3">
        <v>0.1</v>
      </c>
      <c r="B50" s="3">
        <v>3876</v>
      </c>
      <c r="C50" s="4">
        <v>9.4143168883418421E-2</v>
      </c>
      <c r="D50" s="3">
        <v>3707</v>
      </c>
      <c r="E50" s="4">
        <v>9.3273574826907762E-2</v>
      </c>
      <c r="F50" s="4">
        <v>41171.335594192919</v>
      </c>
      <c r="G50" s="4">
        <v>39743.303576380102</v>
      </c>
      <c r="H50" s="4">
        <v>40457.31958528651</v>
      </c>
      <c r="I50" s="4">
        <v>1.1776588385117392</v>
      </c>
      <c r="J50" s="4">
        <v>1.1368116203395839</v>
      </c>
      <c r="K50" s="4">
        <v>1.1572352294256616</v>
      </c>
    </row>
    <row r="51" spans="1:11" ht="15.75" x14ac:dyDescent="0.25">
      <c r="A51" s="3">
        <v>0.01</v>
      </c>
      <c r="B51" s="3">
        <v>3618</v>
      </c>
      <c r="C51" s="4">
        <v>0.10561496632278736</v>
      </c>
      <c r="D51" s="3">
        <v>3637</v>
      </c>
      <c r="E51" s="4">
        <v>0.1079972463741344</v>
      </c>
      <c r="F51" s="4">
        <v>34256.50857987714</v>
      </c>
      <c r="G51" s="4">
        <v>33676.784567269024</v>
      </c>
      <c r="H51" s="4">
        <v>33966.646573573082</v>
      </c>
      <c r="I51" s="4">
        <v>0.97986814183739313</v>
      </c>
      <c r="J51" s="4">
        <v>0.96328580129652097</v>
      </c>
      <c r="K51" s="4">
        <v>0.9715769715669571</v>
      </c>
    </row>
    <row r="52" spans="1:11" ht="15.75" x14ac:dyDescent="0.25">
      <c r="A52" s="3">
        <v>1E-3</v>
      </c>
      <c r="B52" s="3">
        <v>3609</v>
      </c>
      <c r="C52" s="4">
        <v>9.8286221972593069E-2</v>
      </c>
      <c r="D52" s="3">
        <v>3492</v>
      </c>
      <c r="E52" s="4">
        <v>0.10542273998578303</v>
      </c>
      <c r="F52" s="4">
        <v>36719.28707368936</v>
      </c>
      <c r="G52" s="4">
        <v>33123.783355193766</v>
      </c>
      <c r="H52" s="4">
        <v>34921.535214441566</v>
      </c>
      <c r="I52" s="4">
        <v>1.0503130962863245</v>
      </c>
      <c r="J52" s="4">
        <v>0.94746783581861727</v>
      </c>
      <c r="K52" s="4">
        <v>0.99889046605247089</v>
      </c>
    </row>
    <row r="53" spans="1:11" ht="15.75" x14ac:dyDescent="0.25">
      <c r="A53" s="3">
        <v>1E-4</v>
      </c>
      <c r="B53" s="3">
        <v>3633</v>
      </c>
      <c r="C53" s="4">
        <v>9.7744674348320612E-2</v>
      </c>
      <c r="D53" s="3">
        <v>3542</v>
      </c>
      <c r="E53" s="4">
        <v>0.10367188327359816</v>
      </c>
      <c r="F53" s="4">
        <v>37168.265424400794</v>
      </c>
      <c r="G53" s="4">
        <v>34165.483332181655</v>
      </c>
      <c r="H53" s="4">
        <v>35666.874378291221</v>
      </c>
      <c r="I53" s="4">
        <v>1.0631556071105379</v>
      </c>
      <c r="J53" s="4">
        <v>0.9772644690167468</v>
      </c>
      <c r="K53" s="4">
        <v>1.0202100380636423</v>
      </c>
    </row>
    <row r="54" spans="1:11" ht="15.75" customHeight="1" x14ac:dyDescent="0.25">
      <c r="A54" s="106" t="s">
        <v>409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</row>
    <row r="55" spans="1:11" ht="15.7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</row>
    <row r="56" spans="1:11" x14ac:dyDescent="0.25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</row>
    <row r="57" spans="1:11" ht="15.75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1" ht="15.75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</row>
    <row r="59" spans="1:11" ht="15.75" x14ac:dyDescent="0.25">
      <c r="A59" s="30"/>
      <c r="B59" s="30"/>
      <c r="C59" s="31"/>
      <c r="D59" s="30"/>
      <c r="E59" s="31"/>
      <c r="F59" s="31"/>
      <c r="G59" s="31"/>
      <c r="H59" s="31"/>
      <c r="I59" s="31"/>
      <c r="J59" s="31"/>
      <c r="K59" s="31"/>
    </row>
    <row r="60" spans="1:11" ht="15.75" x14ac:dyDescent="0.25">
      <c r="A60" s="30"/>
      <c r="B60" s="30"/>
      <c r="C60" s="31"/>
      <c r="D60" s="30"/>
      <c r="E60" s="31"/>
      <c r="F60" s="31"/>
      <c r="G60" s="31"/>
      <c r="H60" s="31"/>
      <c r="I60" s="31"/>
      <c r="J60" s="31"/>
      <c r="K60" s="31"/>
    </row>
    <row r="61" spans="1:11" ht="15.75" x14ac:dyDescent="0.25">
      <c r="A61" s="30"/>
      <c r="B61" s="30"/>
      <c r="C61" s="31"/>
      <c r="D61" s="30"/>
      <c r="E61" s="31"/>
      <c r="F61" s="31"/>
      <c r="G61" s="31"/>
      <c r="H61" s="31"/>
      <c r="I61" s="31"/>
      <c r="J61" s="31"/>
      <c r="K61" s="31"/>
    </row>
    <row r="62" spans="1:11" ht="15.75" x14ac:dyDescent="0.25">
      <c r="A62" s="30"/>
      <c r="B62" s="30"/>
      <c r="C62" s="31"/>
      <c r="D62" s="30"/>
      <c r="E62" s="31"/>
      <c r="F62" s="31"/>
      <c r="G62" s="31"/>
      <c r="H62" s="31"/>
      <c r="I62" s="31"/>
      <c r="J62" s="31"/>
      <c r="K62" s="31"/>
    </row>
    <row r="63" spans="1:11" ht="15.75" x14ac:dyDescent="0.25">
      <c r="A63" s="30"/>
      <c r="B63" s="30"/>
      <c r="C63" s="31"/>
      <c r="D63" s="30"/>
      <c r="E63" s="31"/>
      <c r="F63" s="31"/>
      <c r="G63" s="31"/>
      <c r="H63" s="31"/>
      <c r="I63" s="31"/>
      <c r="J63" s="31"/>
      <c r="K63" s="31"/>
    </row>
    <row r="64" spans="1:11" ht="15.75" x14ac:dyDescent="0.25">
      <c r="A64" s="30"/>
      <c r="B64" s="30"/>
      <c r="C64" s="31"/>
      <c r="D64" s="30"/>
      <c r="E64" s="31"/>
      <c r="F64" s="31"/>
      <c r="G64" s="31"/>
      <c r="H64" s="31"/>
      <c r="I64" s="31"/>
      <c r="J64" s="31"/>
      <c r="K64" s="31"/>
    </row>
    <row r="65" spans="1:11" ht="15.75" x14ac:dyDescent="0.25">
      <c r="A65" s="30"/>
      <c r="B65" s="30"/>
      <c r="C65" s="31"/>
      <c r="D65" s="30"/>
      <c r="E65" s="31"/>
      <c r="F65" s="31"/>
      <c r="G65" s="31"/>
      <c r="H65" s="31"/>
      <c r="I65" s="31"/>
      <c r="J65" s="31"/>
      <c r="K65" s="31"/>
    </row>
    <row r="66" spans="1:11" ht="15.75" x14ac:dyDescent="0.25">
      <c r="A66" s="30"/>
      <c r="B66" s="30"/>
      <c r="C66" s="31"/>
      <c r="D66" s="30"/>
      <c r="E66" s="31"/>
      <c r="F66" s="31"/>
      <c r="G66" s="31"/>
      <c r="H66" s="31"/>
      <c r="I66" s="31"/>
      <c r="J66" s="31"/>
      <c r="K66" s="31"/>
    </row>
    <row r="67" spans="1:11" ht="15.75" x14ac:dyDescent="0.25">
      <c r="A67" s="30"/>
      <c r="B67" s="30"/>
      <c r="C67" s="31"/>
      <c r="D67" s="30"/>
      <c r="E67" s="31"/>
      <c r="F67" s="31"/>
      <c r="G67" s="31"/>
      <c r="H67" s="31"/>
      <c r="I67" s="31"/>
      <c r="J67" s="31"/>
      <c r="K67" s="31"/>
    </row>
    <row r="68" spans="1:11" ht="15.75" x14ac:dyDescent="0.25">
      <c r="A68" s="30"/>
      <c r="B68" s="30"/>
      <c r="C68" s="31"/>
      <c r="D68" s="30"/>
      <c r="E68" s="31"/>
      <c r="F68" s="31"/>
      <c r="G68" s="31"/>
      <c r="H68" s="31"/>
      <c r="I68" s="31"/>
      <c r="J68" s="31"/>
      <c r="K68" s="31"/>
    </row>
    <row r="69" spans="1:11" ht="15.75" x14ac:dyDescent="0.25">
      <c r="A69" s="30"/>
      <c r="B69" s="30"/>
      <c r="C69" s="31"/>
      <c r="D69" s="30"/>
      <c r="E69" s="31"/>
      <c r="F69" s="31"/>
      <c r="G69" s="31"/>
      <c r="H69" s="31"/>
      <c r="I69" s="31"/>
      <c r="J69" s="31"/>
      <c r="K69" s="31"/>
    </row>
    <row r="70" spans="1:11" ht="15.7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ht="15.75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ht="15.75" x14ac:dyDescent="0.25">
      <c r="A72" s="30"/>
      <c r="B72" s="30"/>
      <c r="C72" s="31"/>
      <c r="D72" s="30"/>
      <c r="E72" s="31"/>
      <c r="F72" s="31"/>
      <c r="G72" s="31"/>
      <c r="H72" s="31"/>
      <c r="I72" s="31"/>
      <c r="J72" s="31"/>
      <c r="K72" s="31"/>
    </row>
    <row r="73" spans="1:11" ht="15.75" x14ac:dyDescent="0.25">
      <c r="A73" s="30"/>
      <c r="B73" s="30"/>
      <c r="C73" s="31"/>
      <c r="D73" s="30"/>
      <c r="E73" s="31"/>
      <c r="F73" s="31"/>
      <c r="G73" s="31"/>
      <c r="H73" s="31"/>
      <c r="I73" s="31"/>
      <c r="J73" s="31"/>
      <c r="K73" s="31"/>
    </row>
    <row r="74" spans="1:11" ht="15.75" x14ac:dyDescent="0.25">
      <c r="A74" s="30"/>
      <c r="B74" s="30"/>
      <c r="C74" s="31"/>
      <c r="D74" s="30"/>
      <c r="E74" s="31"/>
      <c r="F74" s="31"/>
      <c r="G74" s="31"/>
      <c r="H74" s="31"/>
      <c r="I74" s="31"/>
      <c r="J74" s="31"/>
      <c r="K74" s="31"/>
    </row>
    <row r="75" spans="1:11" ht="15.75" x14ac:dyDescent="0.25">
      <c r="A75" s="30"/>
      <c r="B75" s="30"/>
      <c r="C75" s="31"/>
      <c r="D75" s="30"/>
      <c r="E75" s="31"/>
      <c r="F75" s="31"/>
      <c r="G75" s="31"/>
      <c r="H75" s="31"/>
      <c r="I75" s="31"/>
      <c r="J75" s="31"/>
      <c r="K75" s="31"/>
    </row>
    <row r="76" spans="1:11" ht="15.75" x14ac:dyDescent="0.25">
      <c r="A76" s="30"/>
      <c r="B76" s="30"/>
      <c r="C76" s="31"/>
      <c r="D76" s="30"/>
      <c r="E76" s="31"/>
      <c r="F76" s="31"/>
      <c r="G76" s="31"/>
      <c r="H76" s="31"/>
      <c r="I76" s="31"/>
      <c r="J76" s="31"/>
      <c r="K76" s="31"/>
    </row>
    <row r="77" spans="1:11" ht="15.75" x14ac:dyDescent="0.25">
      <c r="A77" s="30"/>
      <c r="B77" s="30"/>
      <c r="C77" s="31"/>
      <c r="D77" s="30"/>
      <c r="E77" s="31"/>
      <c r="F77" s="31"/>
      <c r="G77" s="31"/>
      <c r="H77" s="31"/>
      <c r="I77" s="31"/>
      <c r="J77" s="31"/>
      <c r="K77" s="31"/>
    </row>
    <row r="78" spans="1:11" ht="15.75" x14ac:dyDescent="0.25">
      <c r="A78" s="30"/>
      <c r="B78" s="30"/>
      <c r="C78" s="31"/>
      <c r="D78" s="30"/>
      <c r="E78" s="31"/>
      <c r="F78" s="31"/>
      <c r="G78" s="31"/>
      <c r="H78" s="31"/>
      <c r="I78" s="31"/>
      <c r="J78" s="31"/>
      <c r="K78" s="31"/>
    </row>
    <row r="79" spans="1:11" ht="15.75" x14ac:dyDescent="0.25">
      <c r="A79" s="30"/>
      <c r="B79" s="30"/>
      <c r="C79" s="31"/>
      <c r="D79" s="30"/>
      <c r="E79" s="31"/>
      <c r="F79" s="31"/>
      <c r="G79" s="31"/>
      <c r="H79" s="31"/>
      <c r="I79" s="31"/>
      <c r="J79" s="31"/>
      <c r="K79" s="31"/>
    </row>
    <row r="80" spans="1:11" ht="15.75" x14ac:dyDescent="0.25">
      <c r="A80" s="30"/>
      <c r="B80" s="30"/>
      <c r="C80" s="31"/>
      <c r="D80" s="30"/>
      <c r="E80" s="31"/>
      <c r="F80" s="31"/>
      <c r="G80" s="31"/>
      <c r="H80" s="31"/>
      <c r="I80" s="31"/>
      <c r="J80" s="31"/>
      <c r="K80" s="31"/>
    </row>
    <row r="81" spans="1:11" ht="15.75" x14ac:dyDescent="0.25">
      <c r="A81" s="30"/>
      <c r="B81" s="30"/>
      <c r="C81" s="31"/>
      <c r="D81" s="30"/>
      <c r="E81" s="31"/>
      <c r="F81" s="31"/>
      <c r="G81" s="31"/>
      <c r="H81" s="31"/>
      <c r="I81" s="31"/>
      <c r="J81" s="31"/>
      <c r="K81" s="31"/>
    </row>
    <row r="82" spans="1:11" ht="15.75" x14ac:dyDescent="0.25">
      <c r="A82" s="30"/>
      <c r="B82" s="30"/>
      <c r="C82" s="31"/>
      <c r="D82" s="30"/>
      <c r="E82" s="31"/>
      <c r="F82" s="31"/>
      <c r="G82" s="31"/>
      <c r="H82" s="31"/>
      <c r="I82" s="31"/>
      <c r="J82" s="31"/>
      <c r="K82" s="31"/>
    </row>
  </sheetData>
  <mergeCells count="2">
    <mergeCell ref="A1:E1"/>
    <mergeCell ref="A54:K56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Fig1A,Fig1B</vt:lpstr>
      <vt:lpstr>Fig1C,Fig1D</vt:lpstr>
      <vt:lpstr>Fig 1F</vt:lpstr>
      <vt:lpstr>Fig1G</vt:lpstr>
      <vt:lpstr>Fig 1H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prasenjitm</dc:creator>
  <cp:lastModifiedBy>prasenjitm</cp:lastModifiedBy>
  <dcterms:created xsi:type="dcterms:W3CDTF">2020-08-08T03:24:31Z</dcterms:created>
  <dcterms:modified xsi:type="dcterms:W3CDTF">2020-08-12T06:53:53Z</dcterms:modified>
</cp:coreProperties>
</file>