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80" windowHeight="5640"/>
  </bookViews>
  <sheets>
    <sheet name="F5 in vivo deubi Col-0_ubp12-2" sheetId="1" r:id="rId1"/>
    <sheet name="F5 in vivo deubi 35S-UBP12-13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  <c r="F30" i="2"/>
  <c r="F29" i="2"/>
  <c r="F28" i="2"/>
  <c r="F27" i="2"/>
  <c r="H27" i="2" s="1"/>
  <c r="F23" i="2"/>
  <c r="F22" i="2"/>
  <c r="F21" i="2"/>
  <c r="F20" i="2"/>
  <c r="F19" i="2"/>
  <c r="H19" i="2" s="1"/>
  <c r="F15" i="2"/>
  <c r="H15" i="2" s="1"/>
  <c r="F14" i="2"/>
  <c r="F13" i="2"/>
  <c r="F12" i="2"/>
  <c r="F11" i="2"/>
  <c r="H11" i="2" s="1"/>
  <c r="F7" i="2"/>
  <c r="H7" i="2" s="1"/>
  <c r="F6" i="2"/>
  <c r="H6" i="2" s="1"/>
  <c r="F5" i="2"/>
  <c r="H5" i="2" s="1"/>
  <c r="H4" i="2"/>
  <c r="F4" i="2"/>
  <c r="F3" i="2"/>
  <c r="H3" i="2" s="1"/>
  <c r="H31" i="2" l="1"/>
  <c r="H20" i="2"/>
  <c r="H21" i="2"/>
  <c r="H22" i="2"/>
  <c r="H13" i="2"/>
  <c r="H14" i="2"/>
  <c r="H28" i="2"/>
  <c r="H29" i="2"/>
  <c r="H30" i="2"/>
  <c r="H12" i="2"/>
  <c r="H23" i="2"/>
  <c r="E18" i="1" l="1"/>
  <c r="E17" i="1"/>
  <c r="E16" i="1"/>
  <c r="E15" i="1"/>
  <c r="E14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<sst xmlns="http://schemas.openxmlformats.org/spreadsheetml/2006/main" count="38" uniqueCount="9">
  <si>
    <t>Col-0</t>
  </si>
  <si>
    <t>ubp12-2</t>
  </si>
  <si>
    <t>Pixels</t>
  </si>
  <si>
    <t>Relative intensity to 0h</t>
  </si>
  <si>
    <t>Hours after deubiquitination</t>
  </si>
  <si>
    <t>Lane quantification</t>
  </si>
  <si>
    <t>35S::UBP12</t>
  </si>
  <si>
    <t>35S::UBP13</t>
  </si>
  <si>
    <t>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</si>
</sst>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168" fontId="0" fillId="0" borderId="0" xfId="0" applyNumberFormat="1" applyAlignment="1">
      <alignment horizontal="center" vertical="center"/>
    </xf>
    <xf numFmtId="0" fontId="4" fillId="0" borderId="0" xfId="0" applyFont="1"/>
    <xf numFmtId="2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8" xfId="0" applyFill="1" applyBorder="1"/>
    <xf numFmtId="0" fontId="0" fillId="0" borderId="8" xfId="0" applyBorder="1"/>
    <xf numFmtId="0" fontId="0" fillId="2" borderId="9" xfId="0" applyFill="1" applyBorder="1"/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/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5" xfId="0" applyBorder="1"/>
    <xf numFmtId="168" fontId="0" fillId="0" borderId="8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28575</xdr:rowOff>
    </xdr:from>
    <xdr:to>
      <xdr:col>12</xdr:col>
      <xdr:colOff>342900</xdr:colOff>
      <xdr:row>9</xdr:row>
      <xdr:rowOff>183349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8575"/>
          <a:ext cx="3181350" cy="1678774"/>
        </a:xfrm>
        <a:prstGeom prst="rect">
          <a:avLst/>
        </a:prstGeom>
      </xdr:spPr>
    </xdr:pic>
    <xdr:clientData/>
  </xdr:twoCellAnchor>
  <xdr:twoCellAnchor editAs="oneCell">
    <xdr:from>
      <xdr:col>7</xdr:col>
      <xdr:colOff>207150</xdr:colOff>
      <xdr:row>10</xdr:row>
      <xdr:rowOff>7126</xdr:rowOff>
    </xdr:from>
    <xdr:to>
      <xdr:col>12</xdr:col>
      <xdr:colOff>340549</xdr:colOff>
      <xdr:row>18</xdr:row>
      <xdr:rowOff>161926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200" y="1721626"/>
          <a:ext cx="3181399" cy="1678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21375</xdr:colOff>
      <xdr:row>17</xdr:row>
      <xdr:rowOff>53627</xdr:rowOff>
    </xdr:from>
    <xdr:to>
      <xdr:col>15</xdr:col>
      <xdr:colOff>502425</xdr:colOff>
      <xdr:row>25</xdr:row>
      <xdr:rowOff>70199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700" y="3101627"/>
          <a:ext cx="2919450" cy="1540572"/>
        </a:xfrm>
        <a:prstGeom prst="rect">
          <a:avLst/>
        </a:prstGeom>
      </xdr:spPr>
    </xdr:pic>
    <xdr:clientData/>
  </xdr:twoCellAnchor>
  <xdr:twoCellAnchor editAs="oneCell">
    <xdr:from>
      <xdr:col>11</xdr:col>
      <xdr:colOff>21375</xdr:colOff>
      <xdr:row>25</xdr:row>
      <xdr:rowOff>79802</xdr:rowOff>
    </xdr:from>
    <xdr:to>
      <xdr:col>15</xdr:col>
      <xdr:colOff>502425</xdr:colOff>
      <xdr:row>33</xdr:row>
      <xdr:rowOff>96374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700" y="4651802"/>
          <a:ext cx="2919450" cy="1540572"/>
        </a:xfrm>
        <a:prstGeom prst="rect">
          <a:avLst/>
        </a:prstGeom>
      </xdr:spPr>
    </xdr:pic>
    <xdr:clientData/>
  </xdr:twoCellAnchor>
  <xdr:twoCellAnchor editAs="oneCell">
    <xdr:from>
      <xdr:col>11</xdr:col>
      <xdr:colOff>21375</xdr:colOff>
      <xdr:row>1</xdr:row>
      <xdr:rowOff>0</xdr:rowOff>
    </xdr:from>
    <xdr:to>
      <xdr:col>15</xdr:col>
      <xdr:colOff>502425</xdr:colOff>
      <xdr:row>9</xdr:row>
      <xdr:rowOff>16572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700" y="0"/>
          <a:ext cx="2919450" cy="1540572"/>
        </a:xfrm>
        <a:prstGeom prst="rect">
          <a:avLst/>
        </a:prstGeom>
      </xdr:spPr>
    </xdr:pic>
    <xdr:clientData/>
  </xdr:twoCellAnchor>
  <xdr:twoCellAnchor editAs="oneCell">
    <xdr:from>
      <xdr:col>11</xdr:col>
      <xdr:colOff>21375</xdr:colOff>
      <xdr:row>9</xdr:row>
      <xdr:rowOff>27377</xdr:rowOff>
    </xdr:from>
    <xdr:to>
      <xdr:col>15</xdr:col>
      <xdr:colOff>502425</xdr:colOff>
      <xdr:row>17</xdr:row>
      <xdr:rowOff>43949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700" y="1551377"/>
          <a:ext cx="2919450" cy="1540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0"/>
  <sheetViews>
    <sheetView tabSelected="1" zoomScaleNormal="100" workbookViewId="0">
      <selection activeCell="C26" sqref="C26"/>
    </sheetView>
  </sheetViews>
  <sheetFormatPr defaultRowHeight="15" x14ac:dyDescent="0.25"/>
  <cols>
    <col min="1" max="1" width="8.7109375" bestFit="1" customWidth="1"/>
    <col min="2" max="2" width="26.85546875" bestFit="1" customWidth="1"/>
    <col min="5" max="5" width="21.85546875" bestFit="1" customWidth="1"/>
    <col min="7" max="7" width="18.28515625" bestFit="1" customWidth="1"/>
  </cols>
  <sheetData>
    <row r="2" spans="1:7" x14ac:dyDescent="0.25">
      <c r="B2" s="12" t="s">
        <v>4</v>
      </c>
      <c r="C2" s="13" t="s">
        <v>2</v>
      </c>
      <c r="E2" s="14" t="s">
        <v>3</v>
      </c>
      <c r="G2" t="s">
        <v>5</v>
      </c>
    </row>
    <row r="3" spans="1:7" x14ac:dyDescent="0.25">
      <c r="A3" t="s">
        <v>0</v>
      </c>
      <c r="B3" s="10">
        <v>0</v>
      </c>
      <c r="C3" s="9">
        <v>22175.882000000001</v>
      </c>
      <c r="E3" s="27">
        <f>C3/$C$3*100</f>
        <v>100</v>
      </c>
    </row>
    <row r="4" spans="1:7" x14ac:dyDescent="0.25">
      <c r="B4" s="10">
        <v>2</v>
      </c>
      <c r="C4" s="9">
        <v>11816.468000000001</v>
      </c>
      <c r="E4" s="27">
        <f>C4/$C$3*100</f>
        <v>53.285222206719894</v>
      </c>
    </row>
    <row r="5" spans="1:7" x14ac:dyDescent="0.25">
      <c r="B5" s="10">
        <v>4</v>
      </c>
      <c r="C5" s="9">
        <v>8342.7610000000004</v>
      </c>
      <c r="E5" s="27">
        <f>C5/$C$3*100</f>
        <v>37.620875688281529</v>
      </c>
    </row>
    <row r="6" spans="1:7" x14ac:dyDescent="0.25">
      <c r="B6" s="10">
        <v>6</v>
      </c>
      <c r="C6" s="9">
        <v>7168.0330000000004</v>
      </c>
      <c r="E6" s="27">
        <f>C6/$C$3*100</f>
        <v>32.323553128574545</v>
      </c>
    </row>
    <row r="7" spans="1:7" x14ac:dyDescent="0.25">
      <c r="B7" s="26">
        <v>8</v>
      </c>
      <c r="C7" s="11">
        <v>4942.6899999999996</v>
      </c>
      <c r="E7" s="28">
        <f>C7/$C$3*100</f>
        <v>22.288583606280007</v>
      </c>
    </row>
    <row r="8" spans="1:7" x14ac:dyDescent="0.25">
      <c r="E8" s="6"/>
    </row>
    <row r="11" spans="1:7" x14ac:dyDescent="0.25">
      <c r="F11" s="2"/>
    </row>
    <row r="12" spans="1:7" x14ac:dyDescent="0.25">
      <c r="F12" s="1"/>
    </row>
    <row r="13" spans="1:7" x14ac:dyDescent="0.25">
      <c r="B13" s="12" t="s">
        <v>4</v>
      </c>
      <c r="C13" s="13" t="s">
        <v>2</v>
      </c>
      <c r="E13" s="14" t="s">
        <v>3</v>
      </c>
      <c r="F13" s="1"/>
      <c r="G13" t="s">
        <v>5</v>
      </c>
    </row>
    <row r="14" spans="1:7" x14ac:dyDescent="0.25">
      <c r="A14" s="7" t="s">
        <v>1</v>
      </c>
      <c r="B14" s="10">
        <v>0</v>
      </c>
      <c r="C14" s="9">
        <v>23031.831999999999</v>
      </c>
      <c r="E14" s="27">
        <f>C14/$C$14*100</f>
        <v>100</v>
      </c>
      <c r="F14" s="1"/>
    </row>
    <row r="15" spans="1:7" x14ac:dyDescent="0.25">
      <c r="B15" s="10">
        <v>2</v>
      </c>
      <c r="C15" s="9">
        <v>19774.125</v>
      </c>
      <c r="E15" s="27">
        <f>C15/$C$14*100</f>
        <v>85.855632326599121</v>
      </c>
      <c r="F15" s="1"/>
    </row>
    <row r="16" spans="1:7" x14ac:dyDescent="0.25">
      <c r="B16" s="10">
        <v>4</v>
      </c>
      <c r="C16" s="9">
        <v>18057.902999999998</v>
      </c>
      <c r="E16" s="27">
        <f>C16/$C$14*100</f>
        <v>78.404110450267268</v>
      </c>
      <c r="F16" s="1"/>
    </row>
    <row r="17" spans="1:6" x14ac:dyDescent="0.25">
      <c r="B17" s="10">
        <v>6</v>
      </c>
      <c r="C17" s="9">
        <v>15228.903</v>
      </c>
      <c r="E17" s="27">
        <f>C17/$C$14*100</f>
        <v>66.121110122720594</v>
      </c>
      <c r="F17" s="1"/>
    </row>
    <row r="18" spans="1:6" x14ac:dyDescent="0.25">
      <c r="B18" s="26">
        <v>8</v>
      </c>
      <c r="C18" s="11">
        <v>10997.710999999999</v>
      </c>
      <c r="E18" s="28">
        <f>C18/$C$14*100</f>
        <v>47.750048715186878</v>
      </c>
      <c r="F18" s="1"/>
    </row>
    <row r="19" spans="1:6" x14ac:dyDescent="0.25">
      <c r="A19" s="3"/>
      <c r="B19" s="1"/>
      <c r="C19" s="1"/>
      <c r="D19" s="1"/>
      <c r="E19" s="1"/>
      <c r="F19" s="1"/>
    </row>
    <row r="20" spans="1:6" x14ac:dyDescent="0.25">
      <c r="A20" s="3"/>
      <c r="B20" s="1"/>
      <c r="C20" s="1"/>
      <c r="D20" s="1"/>
      <c r="E20" s="1"/>
      <c r="F20" s="1"/>
    </row>
    <row r="21" spans="1:6" x14ac:dyDescent="0.25">
      <c r="A21" s="4"/>
      <c r="B21" s="1"/>
      <c r="C21" s="1"/>
      <c r="D21" s="1"/>
      <c r="E21" s="1"/>
      <c r="F21" s="1"/>
    </row>
    <row r="22" spans="1:6" x14ac:dyDescent="0.25">
      <c r="A22" s="4"/>
      <c r="B22" s="1"/>
      <c r="C22" s="1"/>
      <c r="D22" s="1"/>
      <c r="E22" s="1"/>
      <c r="F22" s="1"/>
    </row>
    <row r="23" spans="1:6" x14ac:dyDescent="0.25">
      <c r="A23" s="4"/>
      <c r="B23" s="1"/>
      <c r="C23" s="1"/>
      <c r="D23" s="1"/>
      <c r="E23" s="1"/>
      <c r="F23" s="1"/>
    </row>
    <row r="24" spans="1:6" x14ac:dyDescent="0.25">
      <c r="A24" s="4"/>
      <c r="B24" s="1"/>
      <c r="C24" s="1"/>
      <c r="D24" s="1"/>
      <c r="E24" s="1"/>
      <c r="F24" s="1"/>
    </row>
    <row r="25" spans="1:6" x14ac:dyDescent="0.25">
      <c r="A25" s="4"/>
      <c r="B25" s="1"/>
      <c r="C25" s="1"/>
      <c r="D25" s="1"/>
      <c r="E25" s="1"/>
      <c r="F25" s="1"/>
    </row>
    <row r="26" spans="1:6" x14ac:dyDescent="0.25">
      <c r="A26" s="4"/>
      <c r="B26" s="1"/>
      <c r="C26" s="1"/>
      <c r="D26" s="1"/>
      <c r="E26" s="1"/>
      <c r="F26" s="1"/>
    </row>
    <row r="27" spans="1:6" x14ac:dyDescent="0.25">
      <c r="A27" s="4"/>
      <c r="B27" s="1"/>
      <c r="C27" s="1"/>
      <c r="D27" s="1"/>
      <c r="E27" s="1"/>
      <c r="F27" s="1"/>
    </row>
    <row r="28" spans="1:6" x14ac:dyDescent="0.25">
      <c r="A28" s="3"/>
      <c r="B28" s="1"/>
      <c r="C28" s="1"/>
      <c r="D28" s="1"/>
      <c r="E28" s="1"/>
      <c r="F28" s="1"/>
    </row>
    <row r="29" spans="1:6" x14ac:dyDescent="0.25">
      <c r="A29" s="3"/>
      <c r="B29" s="1"/>
      <c r="C29" s="1"/>
      <c r="D29" s="1"/>
      <c r="E29" s="1"/>
      <c r="F29" s="1"/>
    </row>
    <row r="30" spans="1:6" x14ac:dyDescent="0.25">
      <c r="A30" s="4"/>
      <c r="B30" s="1"/>
      <c r="C30" s="1"/>
      <c r="D30" s="1"/>
      <c r="E30" s="1"/>
      <c r="F30" s="1"/>
    </row>
    <row r="31" spans="1:6" x14ac:dyDescent="0.25">
      <c r="A31" s="4"/>
      <c r="B31" s="1"/>
      <c r="C31" s="1"/>
      <c r="D31" s="1"/>
      <c r="E31" s="1"/>
      <c r="F31" s="1"/>
    </row>
    <row r="32" spans="1:6" x14ac:dyDescent="0.25">
      <c r="A32" s="4"/>
      <c r="B32" s="1"/>
      <c r="C32" s="1"/>
      <c r="D32" s="1"/>
      <c r="E32" s="1"/>
      <c r="F32" s="1"/>
    </row>
    <row r="33" spans="1:6" x14ac:dyDescent="0.25">
      <c r="A33" s="4"/>
      <c r="B33" s="1"/>
      <c r="C33" s="1"/>
      <c r="D33" s="1"/>
      <c r="E33" s="1"/>
      <c r="F33" s="1"/>
    </row>
    <row r="34" spans="1:6" x14ac:dyDescent="0.25">
      <c r="A34" s="4"/>
      <c r="B34" s="1"/>
      <c r="C34" s="1"/>
      <c r="D34" s="1"/>
      <c r="E34" s="1"/>
      <c r="F34" s="1"/>
    </row>
    <row r="35" spans="1:6" x14ac:dyDescent="0.25">
      <c r="A35" s="4"/>
      <c r="B35" s="1"/>
      <c r="C35" s="1"/>
      <c r="D35" s="1"/>
      <c r="E35" s="1"/>
      <c r="F35" s="1"/>
    </row>
    <row r="36" spans="1:6" x14ac:dyDescent="0.25">
      <c r="A36" s="4"/>
      <c r="B36" s="1"/>
      <c r="C36" s="1"/>
      <c r="D36" s="1"/>
      <c r="E36" s="1"/>
      <c r="F36" s="1"/>
    </row>
    <row r="37" spans="1:6" x14ac:dyDescent="0.25">
      <c r="A37" s="4"/>
      <c r="B37" s="1"/>
      <c r="C37" s="1"/>
      <c r="D37" s="1"/>
      <c r="E37" s="1"/>
      <c r="F37" s="1"/>
    </row>
    <row r="38" spans="1:6" x14ac:dyDescent="0.25">
      <c r="A38" s="3"/>
      <c r="B38" s="1"/>
      <c r="C38" s="1"/>
      <c r="D38" s="1"/>
      <c r="E38" s="1"/>
      <c r="F38" s="1"/>
    </row>
    <row r="39" spans="1:6" x14ac:dyDescent="0.25">
      <c r="A39" s="3"/>
      <c r="B39" s="1"/>
      <c r="C39" s="1"/>
      <c r="D39" s="1"/>
      <c r="E39" s="1"/>
      <c r="F39" s="1"/>
    </row>
    <row r="40" spans="1:6" x14ac:dyDescent="0.25">
      <c r="A40" s="4"/>
      <c r="B40" s="1"/>
      <c r="C40" s="1"/>
      <c r="D40" s="1"/>
      <c r="E40" s="1"/>
      <c r="F40" s="1"/>
    </row>
    <row r="41" spans="1:6" x14ac:dyDescent="0.25">
      <c r="A41" s="4"/>
      <c r="B41" s="1"/>
      <c r="C41" s="1"/>
      <c r="D41" s="1"/>
      <c r="E41" s="1"/>
      <c r="F41" s="1"/>
    </row>
    <row r="42" spans="1:6" x14ac:dyDescent="0.25">
      <c r="A42" s="4"/>
      <c r="B42" s="1"/>
      <c r="C42" s="1"/>
      <c r="D42" s="1"/>
      <c r="E42" s="1"/>
      <c r="F42" s="1"/>
    </row>
    <row r="43" spans="1:6" x14ac:dyDescent="0.25">
      <c r="A43" s="4"/>
      <c r="B43" s="1"/>
      <c r="C43" s="1"/>
      <c r="D43" s="1"/>
      <c r="E43" s="1"/>
      <c r="F43" s="1"/>
    </row>
    <row r="44" spans="1:6" x14ac:dyDescent="0.25">
      <c r="A44" s="4"/>
      <c r="B44" s="1"/>
      <c r="C44" s="1"/>
      <c r="D44" s="1"/>
      <c r="E44" s="1"/>
      <c r="F44" s="1"/>
    </row>
    <row r="45" spans="1:6" x14ac:dyDescent="0.25">
      <c r="A45" s="4"/>
      <c r="B45" s="1"/>
      <c r="C45" s="1"/>
      <c r="D45" s="1"/>
      <c r="E45" s="1"/>
      <c r="F45" s="1"/>
    </row>
    <row r="46" spans="1:6" x14ac:dyDescent="0.25">
      <c r="A46" s="4"/>
      <c r="B46" s="1"/>
      <c r="C46" s="1"/>
      <c r="D46" s="1"/>
      <c r="E46" s="1"/>
      <c r="F46" s="1"/>
    </row>
    <row r="47" spans="1:6" x14ac:dyDescent="0.25">
      <c r="A47" s="4"/>
      <c r="B47" s="1"/>
      <c r="C47" s="1"/>
      <c r="D47" s="1"/>
      <c r="E47" s="1"/>
      <c r="F47" s="1"/>
    </row>
    <row r="48" spans="1:6" x14ac:dyDescent="0.25">
      <c r="A48" s="3"/>
      <c r="B48" s="1"/>
      <c r="C48" s="1"/>
      <c r="D48" s="1"/>
      <c r="E48" s="1"/>
      <c r="F48" s="1"/>
    </row>
    <row r="49" spans="1:6" x14ac:dyDescent="0.25">
      <c r="A49" s="3"/>
      <c r="B49" s="1"/>
      <c r="C49" s="1"/>
      <c r="D49" s="1"/>
      <c r="E49" s="1"/>
      <c r="F49" s="1"/>
    </row>
    <row r="50" spans="1:6" x14ac:dyDescent="0.25">
      <c r="A50" s="3"/>
      <c r="B50" s="1"/>
      <c r="C50" s="1"/>
      <c r="D50" s="1"/>
      <c r="E50" s="1"/>
      <c r="F50" s="1"/>
    </row>
    <row r="51" spans="1:6" x14ac:dyDescent="0.25">
      <c r="A51" s="3"/>
      <c r="B51" s="1"/>
      <c r="C51" s="1"/>
      <c r="D51" s="1"/>
      <c r="E51" s="1"/>
      <c r="F51" s="1"/>
    </row>
    <row r="52" spans="1:6" x14ac:dyDescent="0.25">
      <c r="A52" s="3"/>
      <c r="B52" s="1"/>
      <c r="C52" s="1"/>
      <c r="D52" s="1"/>
      <c r="E52" s="1"/>
      <c r="F52" s="1"/>
    </row>
    <row r="53" spans="1:6" x14ac:dyDescent="0.25">
      <c r="A53" s="4"/>
      <c r="B53" s="1"/>
      <c r="C53" s="1"/>
      <c r="D53" s="1"/>
      <c r="E53" s="1"/>
      <c r="F53" s="1"/>
    </row>
    <row r="54" spans="1:6" x14ac:dyDescent="0.25">
      <c r="A54" s="4"/>
      <c r="B54" s="1"/>
      <c r="C54" s="1"/>
      <c r="D54" s="1"/>
      <c r="E54" s="1"/>
      <c r="F54" s="1"/>
    </row>
    <row r="55" spans="1:6" x14ac:dyDescent="0.25">
      <c r="A55" s="4"/>
      <c r="B55" s="1"/>
      <c r="C55" s="1"/>
      <c r="D55" s="1"/>
      <c r="E55" s="1"/>
      <c r="F55" s="1"/>
    </row>
    <row r="56" spans="1:6" x14ac:dyDescent="0.25">
      <c r="A56" s="4"/>
      <c r="B56" s="1"/>
      <c r="C56" s="1"/>
      <c r="D56" s="1"/>
      <c r="E56" s="1"/>
      <c r="F56" s="1"/>
    </row>
    <row r="57" spans="1:6" x14ac:dyDescent="0.25">
      <c r="A57" s="4"/>
      <c r="B57" s="1"/>
      <c r="C57" s="1"/>
      <c r="D57" s="1"/>
      <c r="E57" s="1"/>
      <c r="F57" s="1"/>
    </row>
    <row r="58" spans="1:6" x14ac:dyDescent="0.25">
      <c r="A58" s="4"/>
      <c r="B58" s="1"/>
      <c r="C58" s="1"/>
      <c r="D58" s="1"/>
      <c r="E58" s="1"/>
      <c r="F58" s="1"/>
    </row>
    <row r="59" spans="1:6" x14ac:dyDescent="0.25">
      <c r="A59" s="4"/>
      <c r="B59" s="1"/>
      <c r="C59" s="1"/>
      <c r="D59" s="1"/>
      <c r="E59" s="1"/>
      <c r="F59" s="1"/>
    </row>
    <row r="60" spans="1:6" x14ac:dyDescent="0.25">
      <c r="A60" s="4"/>
      <c r="B60" s="1"/>
      <c r="C60" s="1"/>
      <c r="D60" s="1"/>
      <c r="E60" s="1"/>
      <c r="F60" s="1"/>
    </row>
    <row r="61" spans="1:6" x14ac:dyDescent="0.25">
      <c r="A61" s="3"/>
      <c r="B61" s="1"/>
      <c r="C61" s="1"/>
      <c r="D61" s="1"/>
      <c r="E61" s="1"/>
      <c r="F61" s="1"/>
    </row>
    <row r="62" spans="1:6" x14ac:dyDescent="0.25">
      <c r="A62" s="3"/>
      <c r="B62" s="1"/>
      <c r="C62" s="1"/>
      <c r="D62" s="1"/>
      <c r="E62" s="1"/>
      <c r="F62" s="1"/>
    </row>
    <row r="63" spans="1:6" x14ac:dyDescent="0.25">
      <c r="A63" s="4"/>
      <c r="B63" s="1"/>
      <c r="C63" s="1"/>
      <c r="D63" s="1"/>
      <c r="E63" s="1"/>
      <c r="F63" s="1"/>
    </row>
    <row r="64" spans="1:6" x14ac:dyDescent="0.25">
      <c r="A64" s="4"/>
      <c r="B64" s="1"/>
      <c r="C64" s="1"/>
      <c r="D64" s="1"/>
      <c r="E64" s="1"/>
      <c r="F64" s="1"/>
    </row>
    <row r="65" spans="1:6" x14ac:dyDescent="0.25">
      <c r="A65" s="4"/>
      <c r="B65" s="1"/>
      <c r="C65" s="1"/>
      <c r="D65" s="1"/>
      <c r="E65" s="1"/>
      <c r="F65" s="1"/>
    </row>
    <row r="66" spans="1:6" x14ac:dyDescent="0.25">
      <c r="A66" s="4"/>
      <c r="B66" s="1"/>
      <c r="C66" s="1"/>
      <c r="D66" s="1"/>
      <c r="E66" s="1"/>
      <c r="F66" s="1"/>
    </row>
    <row r="67" spans="1:6" x14ac:dyDescent="0.25">
      <c r="A67" s="4"/>
      <c r="B67" s="1"/>
      <c r="C67" s="1"/>
      <c r="D67" s="1"/>
      <c r="E67" s="1"/>
      <c r="F67" s="1"/>
    </row>
    <row r="68" spans="1:6" x14ac:dyDescent="0.25">
      <c r="A68" s="4"/>
      <c r="B68" s="1"/>
      <c r="C68" s="1"/>
      <c r="D68" s="1"/>
      <c r="E68" s="1"/>
      <c r="F68" s="1"/>
    </row>
    <row r="69" spans="1:6" x14ac:dyDescent="0.25">
      <c r="A69" s="4"/>
      <c r="B69" s="1"/>
      <c r="C69" s="1"/>
      <c r="D69" s="1"/>
      <c r="E69" s="1"/>
      <c r="F69" s="1"/>
    </row>
    <row r="70" spans="1:6" x14ac:dyDescent="0.25">
      <c r="A70" s="4"/>
      <c r="B70" s="1"/>
      <c r="C70" s="1"/>
      <c r="D70" s="1"/>
      <c r="E70" s="1"/>
      <c r="F70" s="1"/>
    </row>
    <row r="71" spans="1:6" x14ac:dyDescent="0.25">
      <c r="A71" s="3"/>
      <c r="B71" s="1"/>
      <c r="C71" s="1"/>
      <c r="D71" s="1"/>
      <c r="E71" s="1"/>
      <c r="F71" s="1"/>
    </row>
    <row r="72" spans="1:6" x14ac:dyDescent="0.25">
      <c r="A72" s="3"/>
      <c r="B72" s="1"/>
      <c r="C72" s="1"/>
      <c r="D72" s="1"/>
      <c r="E72" s="1"/>
      <c r="F72" s="1"/>
    </row>
    <row r="73" spans="1:6" x14ac:dyDescent="0.25">
      <c r="A73" s="4"/>
      <c r="B73" s="1"/>
      <c r="C73" s="1"/>
      <c r="D73" s="1"/>
      <c r="E73" s="1"/>
      <c r="F73" s="1"/>
    </row>
    <row r="74" spans="1:6" x14ac:dyDescent="0.25">
      <c r="A74" s="4"/>
      <c r="B74" s="1"/>
      <c r="C74" s="1"/>
      <c r="D74" s="1"/>
      <c r="E74" s="1"/>
      <c r="F74" s="1"/>
    </row>
    <row r="75" spans="1:6" x14ac:dyDescent="0.25">
      <c r="A75" s="4"/>
      <c r="B75" s="1"/>
      <c r="C75" s="1"/>
      <c r="D75" s="1"/>
      <c r="E75" s="1"/>
      <c r="F75" s="1"/>
    </row>
    <row r="76" spans="1:6" x14ac:dyDescent="0.25">
      <c r="A76" s="4"/>
      <c r="B76" s="1"/>
      <c r="C76" s="1"/>
      <c r="D76" s="1"/>
      <c r="E76" s="1"/>
      <c r="F76" s="1"/>
    </row>
    <row r="77" spans="1:6" x14ac:dyDescent="0.25">
      <c r="A77" s="4"/>
      <c r="B77" s="1"/>
      <c r="C77" s="1"/>
      <c r="D77" s="1"/>
      <c r="E77" s="1"/>
      <c r="F77" s="1"/>
    </row>
    <row r="78" spans="1:6" x14ac:dyDescent="0.25">
      <c r="A78" s="4"/>
      <c r="B78" s="1"/>
      <c r="C78" s="1"/>
      <c r="D78" s="1"/>
      <c r="E78" s="1"/>
      <c r="F78" s="1"/>
    </row>
    <row r="79" spans="1:6" x14ac:dyDescent="0.25">
      <c r="A79" s="4"/>
      <c r="B79" s="1"/>
      <c r="C79" s="1"/>
      <c r="D79" s="1"/>
      <c r="E79" s="1"/>
      <c r="F79" s="1"/>
    </row>
    <row r="80" spans="1:6" x14ac:dyDescent="0.25">
      <c r="A80" s="4"/>
      <c r="B80" s="1"/>
      <c r="C80" s="1"/>
      <c r="D80" s="1"/>
      <c r="E80" s="1"/>
      <c r="F80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workbookViewId="0">
      <selection activeCell="E34" sqref="E34"/>
    </sheetView>
  </sheetViews>
  <sheetFormatPr defaultRowHeight="15" x14ac:dyDescent="0.25"/>
  <cols>
    <col min="1" max="1" width="11.7109375" customWidth="1"/>
    <col min="5" max="5" width="26.85546875" bestFit="1" customWidth="1"/>
    <col min="8" max="8" width="21.85546875" bestFit="1" customWidth="1"/>
  </cols>
  <sheetData>
    <row r="2" spans="1:10" x14ac:dyDescent="0.25">
      <c r="B2" s="14" t="s">
        <v>8</v>
      </c>
      <c r="C2" s="18" t="s">
        <v>2</v>
      </c>
      <c r="E2" s="14" t="s">
        <v>4</v>
      </c>
      <c r="F2" s="18" t="s">
        <v>2</v>
      </c>
      <c r="H2" s="14" t="s">
        <v>3</v>
      </c>
    </row>
    <row r="3" spans="1:10" x14ac:dyDescent="0.25">
      <c r="A3" s="5" t="s">
        <v>0</v>
      </c>
      <c r="B3" s="15">
        <v>1</v>
      </c>
      <c r="C3" s="19">
        <v>20676.64</v>
      </c>
      <c r="E3" s="15">
        <v>0</v>
      </c>
      <c r="F3" s="19">
        <f>AVERAGE(C3,C8)</f>
        <v>18183.665000000001</v>
      </c>
      <c r="H3" s="22">
        <f>F3/$F$3*100</f>
        <v>100</v>
      </c>
      <c r="J3" t="s">
        <v>5</v>
      </c>
    </row>
    <row r="4" spans="1:10" x14ac:dyDescent="0.25">
      <c r="A4" s="5"/>
      <c r="B4" s="16">
        <v>2</v>
      </c>
      <c r="C4" s="19">
        <v>5566.4179999999997</v>
      </c>
      <c r="E4" s="16">
        <v>2</v>
      </c>
      <c r="F4" s="19">
        <f>C4</f>
        <v>5566.4179999999997</v>
      </c>
      <c r="H4" s="22">
        <f>F4/$F$3*100</f>
        <v>30.612189566844744</v>
      </c>
    </row>
    <row r="5" spans="1:10" x14ac:dyDescent="0.25">
      <c r="A5" s="5"/>
      <c r="B5" s="16">
        <v>3</v>
      </c>
      <c r="C5" s="19">
        <v>3542.4259999999999</v>
      </c>
      <c r="E5" s="16">
        <v>4</v>
      </c>
      <c r="F5" s="19">
        <f t="shared" ref="F5:F7" si="0">C5</f>
        <v>3542.4259999999999</v>
      </c>
      <c r="H5" s="22">
        <f>F5/$F$3*100</f>
        <v>19.481364180433371</v>
      </c>
    </row>
    <row r="6" spans="1:10" x14ac:dyDescent="0.25">
      <c r="A6" s="5"/>
      <c r="B6" s="16">
        <v>4</v>
      </c>
      <c r="C6" s="19">
        <v>4352.326</v>
      </c>
      <c r="E6" s="16">
        <v>6</v>
      </c>
      <c r="F6" s="19">
        <f t="shared" si="0"/>
        <v>4352.326</v>
      </c>
      <c r="H6" s="22">
        <f>F6/$F$3*100</f>
        <v>23.935361765628656</v>
      </c>
    </row>
    <row r="7" spans="1:10" x14ac:dyDescent="0.25">
      <c r="A7" s="5"/>
      <c r="B7" s="16">
        <v>5</v>
      </c>
      <c r="C7" s="19">
        <v>3558.0120000000002</v>
      </c>
      <c r="E7" s="21">
        <v>8</v>
      </c>
      <c r="F7" s="20">
        <f t="shared" si="0"/>
        <v>3558.0120000000002</v>
      </c>
      <c r="H7" s="23">
        <f>F7/$F$3*100</f>
        <v>19.567078474004003</v>
      </c>
    </row>
    <row r="8" spans="1:10" x14ac:dyDescent="0.25">
      <c r="A8" s="5"/>
      <c r="B8" s="17">
        <v>6</v>
      </c>
      <c r="C8" s="20">
        <v>15690.69</v>
      </c>
      <c r="H8" s="8"/>
    </row>
    <row r="9" spans="1:10" x14ac:dyDescent="0.25">
      <c r="A9" s="5"/>
      <c r="H9" s="8"/>
    </row>
    <row r="10" spans="1:10" x14ac:dyDescent="0.25">
      <c r="A10" s="5"/>
      <c r="B10" s="14" t="s">
        <v>8</v>
      </c>
      <c r="C10" s="18" t="s">
        <v>2</v>
      </c>
      <c r="E10" s="14" t="s">
        <v>4</v>
      </c>
      <c r="F10" s="18" t="s">
        <v>2</v>
      </c>
      <c r="H10" s="14" t="s">
        <v>3</v>
      </c>
    </row>
    <row r="11" spans="1:10" x14ac:dyDescent="0.25">
      <c r="A11" s="24" t="s">
        <v>1</v>
      </c>
      <c r="B11" s="15">
        <v>1</v>
      </c>
      <c r="C11" s="25">
        <v>7705.9830000000002</v>
      </c>
      <c r="E11" s="15">
        <v>0</v>
      </c>
      <c r="F11" s="19">
        <f>AVERAGE(C16)</f>
        <v>18212.174999999999</v>
      </c>
      <c r="H11" s="22">
        <f>F11/$F$11*100</f>
        <v>100</v>
      </c>
      <c r="J11" t="s">
        <v>5</v>
      </c>
    </row>
    <row r="12" spans="1:10" x14ac:dyDescent="0.25">
      <c r="A12" s="5"/>
      <c r="B12" s="16">
        <v>2</v>
      </c>
      <c r="C12" s="19">
        <v>8642.64</v>
      </c>
      <c r="E12" s="16">
        <v>2</v>
      </c>
      <c r="F12" s="19">
        <f>C12</f>
        <v>8642.64</v>
      </c>
      <c r="H12" s="22">
        <f>F12/$F$11*100</f>
        <v>47.455287465665137</v>
      </c>
    </row>
    <row r="13" spans="1:10" x14ac:dyDescent="0.25">
      <c r="A13" s="5"/>
      <c r="B13" s="16">
        <v>3</v>
      </c>
      <c r="C13" s="19">
        <v>6287.3760000000002</v>
      </c>
      <c r="E13" s="16">
        <v>4</v>
      </c>
      <c r="F13" s="19">
        <f t="shared" ref="F13:F15" si="1">C13</f>
        <v>6287.3760000000002</v>
      </c>
      <c r="H13" s="22">
        <f>F13/$F$11*100</f>
        <v>34.522927656910838</v>
      </c>
    </row>
    <row r="14" spans="1:10" x14ac:dyDescent="0.25">
      <c r="A14" s="5"/>
      <c r="B14" s="16">
        <v>4</v>
      </c>
      <c r="C14" s="19">
        <v>3797.5479999999998</v>
      </c>
      <c r="E14" s="16">
        <v>6</v>
      </c>
      <c r="F14" s="19">
        <f t="shared" si="1"/>
        <v>3797.5479999999998</v>
      </c>
      <c r="H14" s="22">
        <f>F14/$F$11*100</f>
        <v>20.851699481253611</v>
      </c>
    </row>
    <row r="15" spans="1:10" x14ac:dyDescent="0.25">
      <c r="A15" s="5"/>
      <c r="B15" s="16">
        <v>5</v>
      </c>
      <c r="C15" s="19">
        <v>3014.962</v>
      </c>
      <c r="E15" s="21">
        <v>8</v>
      </c>
      <c r="F15" s="20">
        <f t="shared" si="1"/>
        <v>3014.962</v>
      </c>
      <c r="H15" s="23">
        <f>F15/$F$11*100</f>
        <v>16.554650940922762</v>
      </c>
    </row>
    <row r="16" spans="1:10" x14ac:dyDescent="0.25">
      <c r="A16" s="5"/>
      <c r="B16" s="17">
        <v>6</v>
      </c>
      <c r="C16" s="20">
        <v>18212.174999999999</v>
      </c>
      <c r="H16" s="8"/>
    </row>
    <row r="17" spans="1:10" x14ac:dyDescent="0.25">
      <c r="A17" s="5"/>
      <c r="H17" s="8"/>
    </row>
    <row r="18" spans="1:10" x14ac:dyDescent="0.25">
      <c r="A18" s="5"/>
      <c r="B18" s="14" t="s">
        <v>8</v>
      </c>
      <c r="C18" s="18" t="s">
        <v>2</v>
      </c>
      <c r="E18" s="14" t="s">
        <v>4</v>
      </c>
      <c r="F18" s="18" t="s">
        <v>2</v>
      </c>
      <c r="H18" s="14" t="s">
        <v>3</v>
      </c>
    </row>
    <row r="19" spans="1:10" x14ac:dyDescent="0.25">
      <c r="A19" s="24" t="s">
        <v>6</v>
      </c>
      <c r="B19" s="15">
        <v>1</v>
      </c>
      <c r="C19" s="19">
        <v>18943.347000000002</v>
      </c>
      <c r="E19" s="15">
        <v>0</v>
      </c>
      <c r="F19" s="19">
        <f>AVERAGE(C19,C24)</f>
        <v>18445.786</v>
      </c>
      <c r="H19" s="22">
        <f>F19/$F$19*100</f>
        <v>100</v>
      </c>
      <c r="J19" t="s">
        <v>5</v>
      </c>
    </row>
    <row r="20" spans="1:10" x14ac:dyDescent="0.25">
      <c r="A20" s="5"/>
      <c r="B20" s="16">
        <v>2</v>
      </c>
      <c r="C20" s="19">
        <v>3662.0830000000001</v>
      </c>
      <c r="E20" s="16">
        <v>2</v>
      </c>
      <c r="F20" s="19">
        <f>C20</f>
        <v>3662.0830000000001</v>
      </c>
      <c r="H20" s="22">
        <f>F20/$F$19*100</f>
        <v>19.853222844502262</v>
      </c>
    </row>
    <row r="21" spans="1:10" x14ac:dyDescent="0.25">
      <c r="A21" s="5"/>
      <c r="B21" s="16">
        <v>3</v>
      </c>
      <c r="C21" s="19">
        <v>2035.941</v>
      </c>
      <c r="E21" s="16">
        <v>4</v>
      </c>
      <c r="F21" s="19">
        <f t="shared" ref="F21:F23" si="2">C21</f>
        <v>2035.941</v>
      </c>
      <c r="H21" s="22">
        <f>F21/$F$19*100</f>
        <v>11.037431530431938</v>
      </c>
    </row>
    <row r="22" spans="1:10" x14ac:dyDescent="0.25">
      <c r="A22" s="5"/>
      <c r="B22" s="16">
        <v>4</v>
      </c>
      <c r="C22" s="19">
        <v>1657.1130000000001</v>
      </c>
      <c r="E22" s="16">
        <v>6</v>
      </c>
      <c r="F22" s="19">
        <f t="shared" si="2"/>
        <v>1657.1130000000001</v>
      </c>
      <c r="H22" s="22">
        <f>F22/$F$19*100</f>
        <v>8.983694161907767</v>
      </c>
    </row>
    <row r="23" spans="1:10" x14ac:dyDescent="0.25">
      <c r="A23" s="5"/>
      <c r="B23" s="16">
        <v>5</v>
      </c>
      <c r="C23" s="19">
        <v>1724.184</v>
      </c>
      <c r="E23" s="21">
        <v>8</v>
      </c>
      <c r="F23" s="20">
        <f t="shared" si="2"/>
        <v>1724.184</v>
      </c>
      <c r="H23" s="23">
        <f>F23/$F$19*100</f>
        <v>9.3473056664541154</v>
      </c>
    </row>
    <row r="24" spans="1:10" x14ac:dyDescent="0.25">
      <c r="A24" s="5"/>
      <c r="B24" s="17">
        <v>6</v>
      </c>
      <c r="C24" s="20">
        <v>17948.224999999999</v>
      </c>
      <c r="H24" s="8"/>
    </row>
    <row r="25" spans="1:10" x14ac:dyDescent="0.25">
      <c r="A25" s="5"/>
      <c r="H25" s="8"/>
    </row>
    <row r="26" spans="1:10" x14ac:dyDescent="0.25">
      <c r="A26" s="5"/>
      <c r="B26" s="14" t="s">
        <v>8</v>
      </c>
      <c r="C26" s="18" t="s">
        <v>2</v>
      </c>
      <c r="E26" s="14" t="s">
        <v>4</v>
      </c>
      <c r="F26" s="18" t="s">
        <v>2</v>
      </c>
      <c r="H26" s="14" t="s">
        <v>3</v>
      </c>
    </row>
    <row r="27" spans="1:10" x14ac:dyDescent="0.25">
      <c r="A27" s="24" t="s">
        <v>7</v>
      </c>
      <c r="B27" s="15">
        <v>1</v>
      </c>
      <c r="C27" s="19">
        <v>18839.174999999999</v>
      </c>
      <c r="E27" s="15">
        <v>0</v>
      </c>
      <c r="F27" s="19">
        <f>AVERAGE(C27,C32)</f>
        <v>17984.311000000002</v>
      </c>
      <c r="H27" s="22">
        <f>F27/$F$27*100</f>
        <v>100</v>
      </c>
      <c r="J27" t="s">
        <v>5</v>
      </c>
    </row>
    <row r="28" spans="1:10" x14ac:dyDescent="0.25">
      <c r="A28" s="5"/>
      <c r="B28" s="16">
        <v>2</v>
      </c>
      <c r="C28" s="19">
        <v>4106.326</v>
      </c>
      <c r="E28" s="16">
        <v>2</v>
      </c>
      <c r="F28" s="19">
        <f>C28</f>
        <v>4106.326</v>
      </c>
      <c r="H28" s="22">
        <f>F28/$F$27*100</f>
        <v>22.83282356493946</v>
      </c>
    </row>
    <row r="29" spans="1:10" x14ac:dyDescent="0.25">
      <c r="A29" s="5"/>
      <c r="B29" s="16">
        <v>3</v>
      </c>
      <c r="C29" s="19">
        <v>2948.8910000000001</v>
      </c>
      <c r="E29" s="16">
        <v>4</v>
      </c>
      <c r="F29" s="19">
        <f t="shared" ref="F29:F31" si="3">C29</f>
        <v>2948.8910000000001</v>
      </c>
      <c r="H29" s="22">
        <f>F29/$F$27*100</f>
        <v>16.397019602252204</v>
      </c>
    </row>
    <row r="30" spans="1:10" x14ac:dyDescent="0.25">
      <c r="A30" s="5"/>
      <c r="B30" s="16">
        <v>4</v>
      </c>
      <c r="C30" s="19">
        <v>2723.0619999999999</v>
      </c>
      <c r="E30" s="16">
        <v>6</v>
      </c>
      <c r="F30" s="19">
        <f t="shared" si="3"/>
        <v>2723.0619999999999</v>
      </c>
      <c r="H30" s="22">
        <f>F30/$F$27*100</f>
        <v>15.141319564591601</v>
      </c>
    </row>
    <row r="31" spans="1:10" x14ac:dyDescent="0.25">
      <c r="A31" s="5"/>
      <c r="B31" s="16">
        <v>5</v>
      </c>
      <c r="C31" s="19">
        <v>1127.77</v>
      </c>
      <c r="E31" s="21">
        <v>8</v>
      </c>
      <c r="F31" s="20">
        <f t="shared" si="3"/>
        <v>1127.77</v>
      </c>
      <c r="H31" s="23">
        <f>F31/$F$27*100</f>
        <v>6.270854635465323</v>
      </c>
    </row>
    <row r="32" spans="1:10" x14ac:dyDescent="0.25">
      <c r="A32" s="5"/>
      <c r="B32" s="17">
        <v>6</v>
      </c>
      <c r="C32" s="20">
        <v>17129.447</v>
      </c>
      <c r="H32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F5 in vivo deubi Col-0_ubp12-2</vt:lpstr>
      <vt:lpstr>F5 in vivo deubi 35S-UBP12-13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2020-03-11T11:40:06Z</dcterms:modified>
</cp:coreProperties>
</file>