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ittmann/Desktop/Resubmission eLIFE/Source Data/"/>
    </mc:Choice>
  </mc:AlternateContent>
  <xr:revisionPtr revIDLastSave="0" documentId="13_ncr:1_{5AF8761C-4FFC-E543-B348-187AD0A36642}" xr6:coauthVersionLast="40" xr6:coauthVersionMax="40" xr10:uidLastSave="{00000000-0000-0000-0000-000000000000}"/>
  <bookViews>
    <workbookView xWindow="1560" yWindow="460" windowWidth="27240" windowHeight="15940" xr2:uid="{0BF20CF3-4F26-8541-A47A-D803B2730F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H34" i="1"/>
  <c r="G35" i="1"/>
  <c r="H35" i="1"/>
  <c r="H7" i="1"/>
  <c r="H8" i="1"/>
  <c r="H9" i="1"/>
  <c r="H10" i="1"/>
  <c r="H11" i="1"/>
  <c r="H14" i="1"/>
  <c r="H15" i="1"/>
  <c r="H16" i="1"/>
  <c r="H17" i="1"/>
  <c r="H18" i="1"/>
  <c r="H19" i="1"/>
  <c r="H22" i="1"/>
  <c r="H23" i="1"/>
  <c r="H24" i="1"/>
  <c r="H25" i="1"/>
  <c r="H26" i="1"/>
  <c r="H27" i="1"/>
  <c r="H30" i="1"/>
  <c r="H31" i="1"/>
  <c r="H32" i="1"/>
  <c r="H33" i="1"/>
  <c r="H6" i="1"/>
  <c r="G7" i="1"/>
  <c r="G8" i="1"/>
  <c r="G9" i="1"/>
  <c r="G10" i="1"/>
  <c r="G11" i="1"/>
  <c r="G14" i="1"/>
  <c r="G15" i="1"/>
  <c r="G16" i="1"/>
  <c r="G17" i="1"/>
  <c r="G18" i="1"/>
  <c r="G19" i="1"/>
  <c r="G22" i="1"/>
  <c r="G23" i="1"/>
  <c r="G24" i="1"/>
  <c r="G25" i="1"/>
  <c r="G26" i="1"/>
  <c r="G27" i="1"/>
  <c r="G30" i="1"/>
  <c r="G31" i="1"/>
  <c r="G32" i="1"/>
  <c r="G33" i="1"/>
  <c r="G6" i="1"/>
</calcChain>
</file>

<file path=xl/sharedStrings.xml><?xml version="1.0" encoding="utf-8"?>
<sst xmlns="http://schemas.openxmlformats.org/spreadsheetml/2006/main" count="67" uniqueCount="38">
  <si>
    <t>red/white</t>
  </si>
  <si>
    <t>red</t>
  </si>
  <si>
    <t>0.0054 </t>
  </si>
  <si>
    <t>*</t>
  </si>
  <si>
    <t>0.0001 </t>
  </si>
  <si>
    <t>**</t>
  </si>
  <si>
    <t>0.0045 </t>
  </si>
  <si>
    <t>0.0158 </t>
  </si>
  <si>
    <t>0.1975 </t>
  </si>
  <si>
    <t>0.0531</t>
  </si>
  <si>
    <t>0.8026 </t>
  </si>
  <si>
    <t>0.0798 </t>
  </si>
  <si>
    <t>0.0089 </t>
  </si>
  <si>
    <t>0.0004</t>
  </si>
  <si>
    <t>0.0145 </t>
  </si>
  <si>
    <t xml:space="preserve">overall </t>
  </si>
  <si>
    <t>WT (yJB535)</t>
  </si>
  <si>
    <t>mus81∆ (yJB607)</t>
  </si>
  <si>
    <t>Mhigh-Mus81-Mms4 (yJB668)</t>
  </si>
  <si>
    <t>Mlow-Mus81-Mms4 (yJB1030)</t>
  </si>
  <si>
    <t>Slow-Mus81-Mms4 (yJB1031)</t>
  </si>
  <si>
    <t>CO rates_Replicate 1</t>
  </si>
  <si>
    <t>_Replicate 2</t>
  </si>
  <si>
    <t>Shigh-Mus81-Mms4 (yJB669)</t>
  </si>
  <si>
    <t>white</t>
  </si>
  <si>
    <t>average (Replicate 1-2)</t>
  </si>
  <si>
    <t>stdv (Replicate 1-2)</t>
  </si>
  <si>
    <t>Significance (T-test) compared to WT</t>
  </si>
  <si>
    <t>0.7496 </t>
  </si>
  <si>
    <t>0.0017 </t>
  </si>
  <si>
    <t>0.0011 </t>
  </si>
  <si>
    <t>0.3093 </t>
  </si>
  <si>
    <t>0.0179 </t>
  </si>
  <si>
    <t>0.2796 </t>
  </si>
  <si>
    <t>0.0015 </t>
  </si>
  <si>
    <t>0.0329 </t>
  </si>
  <si>
    <t>0.0124 </t>
  </si>
  <si>
    <t xml:space="preserve">Figure 4 - source data 2: average, stdv and p-values of CO rates from two independent experiments depicted in Fig 4D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</si>
</sst>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rgb="FF494949"/>
      <name val="Helvetica"/>
      <family val="2"/>
    </font>
    <font>
      <sz val="12"/>
      <color rgb="FF494949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4FAC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1" fillId="4" borderId="0" xfId="0" applyFont="1" applyFill="1"/>
    <xf numFmtId="0" fontId="1" fillId="5" borderId="0" xfId="0" applyFont="1" applyFill="1"/>
    <xf numFmtId="0" fontId="1" fillId="3" borderId="0" xfId="0" applyFont="1" applyFill="1"/>
    <xf numFmtId="0" fontId="1" fillId="2" borderId="0" xfId="0" applyFont="1" applyFill="1"/>
    <xf numFmtId="0" fontId="0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4FAC"/>
      <color rgb="FFFF83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21B-E5D7-EF47-9945-25E88ACF0C96}">
  <dimension ref="B2:L40"/>
  <sheetViews>
    <sheetView tabSelected="1" zoomScale="90" zoomScaleNormal="90" workbookViewId="0">
      <selection activeCell="B2" sqref="B2:G2"/>
    </sheetView>
  </sheetViews>
  <sheetFormatPr baseColWidth="10" defaultRowHeight="16" x14ac:dyDescent="0.2"/>
  <cols>
    <col min="4" max="4" width="32.5" customWidth="1"/>
    <col min="5" max="5" width="21.83203125" customWidth="1"/>
    <col min="6" max="6" width="21.6640625" customWidth="1"/>
    <col min="7" max="7" width="21.5" customWidth="1"/>
    <col min="8" max="8" width="20.33203125" customWidth="1"/>
    <col min="10" max="10" width="32.6640625" customWidth="1"/>
  </cols>
  <sheetData>
    <row r="2" spans="2:12" ht="19" x14ac:dyDescent="0.25">
      <c r="B2" s="9" t="s">
        <v>37</v>
      </c>
      <c r="C2" s="9"/>
      <c r="D2" s="9"/>
      <c r="E2" s="9"/>
      <c r="F2" s="9"/>
      <c r="G2" s="9"/>
    </row>
    <row r="5" spans="2:12" x14ac:dyDescent="0.2">
      <c r="E5" s="2" t="s">
        <v>21</v>
      </c>
      <c r="F5" s="2" t="s">
        <v>22</v>
      </c>
      <c r="G5" s="2" t="s">
        <v>25</v>
      </c>
      <c r="H5" s="2" t="s">
        <v>26</v>
      </c>
      <c r="I5" s="2"/>
      <c r="J5" s="2" t="s">
        <v>27</v>
      </c>
      <c r="K5" s="7"/>
      <c r="L5" s="7"/>
    </row>
    <row r="6" spans="2:12" x14ac:dyDescent="0.2">
      <c r="B6" s="4" t="s">
        <v>15</v>
      </c>
      <c r="D6" s="4" t="s">
        <v>16</v>
      </c>
      <c r="E6">
        <v>40.816326530612244</v>
      </c>
      <c r="F6">
        <v>43.243243243243242</v>
      </c>
      <c r="G6">
        <f>AVERAGE(E6:F6)</f>
        <v>42.029784886927743</v>
      </c>
      <c r="H6">
        <f>STDEV(E6:F6)</f>
        <v>1.7160892648763424</v>
      </c>
      <c r="J6" s="7"/>
      <c r="K6" s="7"/>
      <c r="L6" s="7"/>
    </row>
    <row r="7" spans="2:12" x14ac:dyDescent="0.2">
      <c r="D7" s="4" t="s">
        <v>17</v>
      </c>
      <c r="E7">
        <v>25.540275049115913</v>
      </c>
      <c r="F7">
        <v>23.238095238095237</v>
      </c>
      <c r="G7">
        <f t="shared" ref="G7:G35" si="0">AVERAGE(E7:F7)</f>
        <v>24.389185143605573</v>
      </c>
      <c r="H7">
        <f t="shared" ref="H7:H35" si="1">STDEV(E7:F7)</f>
        <v>1.6278869558834839</v>
      </c>
      <c r="J7" s="8" t="s">
        <v>12</v>
      </c>
      <c r="K7" s="7" t="s">
        <v>3</v>
      </c>
      <c r="L7" s="7"/>
    </row>
    <row r="8" spans="2:12" x14ac:dyDescent="0.2">
      <c r="D8" s="4" t="s">
        <v>18</v>
      </c>
      <c r="E8">
        <v>40.066225165562912</v>
      </c>
      <c r="F8">
        <v>38.620689655172413</v>
      </c>
      <c r="G8">
        <f t="shared" si="0"/>
        <v>39.343457410367662</v>
      </c>
      <c r="H8">
        <f t="shared" si="1"/>
        <v>1.0221479618430789</v>
      </c>
      <c r="J8" s="8" t="s">
        <v>8</v>
      </c>
      <c r="K8" s="7"/>
      <c r="L8" s="7"/>
    </row>
    <row r="9" spans="2:12" x14ac:dyDescent="0.2">
      <c r="D9" s="4" t="s">
        <v>23</v>
      </c>
      <c r="E9">
        <v>24.23146473779385</v>
      </c>
      <c r="F9">
        <v>23.017902813299234</v>
      </c>
      <c r="G9">
        <f t="shared" si="0"/>
        <v>23.624683775546544</v>
      </c>
      <c r="H9">
        <f t="shared" si="1"/>
        <v>0.85811786619994013</v>
      </c>
      <c r="J9" s="8" t="s">
        <v>2</v>
      </c>
      <c r="K9" s="7" t="s">
        <v>3</v>
      </c>
      <c r="L9" s="7"/>
    </row>
    <row r="10" spans="2:12" x14ac:dyDescent="0.2">
      <c r="D10" s="4" t="s">
        <v>19</v>
      </c>
      <c r="E10">
        <v>41.276595744680847</v>
      </c>
      <c r="F10">
        <v>41.869158878504678</v>
      </c>
      <c r="G10">
        <f t="shared" si="0"/>
        <v>41.572877311592762</v>
      </c>
      <c r="H10">
        <f t="shared" si="1"/>
        <v>0.41900541020798215</v>
      </c>
      <c r="J10" s="8" t="s">
        <v>28</v>
      </c>
      <c r="K10" s="7"/>
      <c r="L10" s="7"/>
    </row>
    <row r="11" spans="2:12" x14ac:dyDescent="0.2">
      <c r="D11" s="4" t="s">
        <v>20</v>
      </c>
      <c r="E11">
        <v>11.38211382113821</v>
      </c>
      <c r="F11">
        <v>10.505836575875486</v>
      </c>
      <c r="G11">
        <f t="shared" si="0"/>
        <v>10.943975198506848</v>
      </c>
      <c r="H11">
        <f t="shared" si="1"/>
        <v>0.61962158232473952</v>
      </c>
      <c r="J11" s="8" t="s">
        <v>29</v>
      </c>
      <c r="K11" s="7" t="s">
        <v>5</v>
      </c>
      <c r="L11" s="7"/>
    </row>
    <row r="12" spans="2:12" x14ac:dyDescent="0.2">
      <c r="J12" s="7"/>
      <c r="K12" s="7"/>
      <c r="L12" s="7"/>
    </row>
    <row r="13" spans="2:12" x14ac:dyDescent="0.2">
      <c r="J13" s="7"/>
      <c r="K13" s="7"/>
      <c r="L13" s="7"/>
    </row>
    <row r="14" spans="2:12" x14ac:dyDescent="0.2">
      <c r="B14" s="3" t="s">
        <v>0</v>
      </c>
      <c r="D14" s="3" t="s">
        <v>16</v>
      </c>
      <c r="E14">
        <v>50.793650793650791</v>
      </c>
      <c r="F14">
        <v>51.282051282051277</v>
      </c>
      <c r="G14">
        <f t="shared" si="0"/>
        <v>51.037851037851034</v>
      </c>
      <c r="H14">
        <f t="shared" si="1"/>
        <v>0.34535129728280589</v>
      </c>
      <c r="J14" s="7"/>
      <c r="K14" s="7"/>
      <c r="L14" s="7"/>
    </row>
    <row r="15" spans="2:12" x14ac:dyDescent="0.2">
      <c r="D15" s="3" t="s">
        <v>17</v>
      </c>
      <c r="E15">
        <v>34.042553191489361</v>
      </c>
      <c r="F15">
        <v>33.6</v>
      </c>
      <c r="G15">
        <f t="shared" si="0"/>
        <v>33.821276595744678</v>
      </c>
      <c r="H15">
        <f t="shared" si="1"/>
        <v>0.31293236273787489</v>
      </c>
      <c r="J15" s="8" t="s">
        <v>13</v>
      </c>
      <c r="K15" s="7" t="s">
        <v>5</v>
      </c>
      <c r="L15" s="7"/>
    </row>
    <row r="16" spans="2:12" x14ac:dyDescent="0.2">
      <c r="D16" s="3" t="s">
        <v>18</v>
      </c>
      <c r="E16">
        <v>45.026178010471199</v>
      </c>
      <c r="F16">
        <v>41.269841269841265</v>
      </c>
      <c r="G16">
        <f t="shared" si="0"/>
        <v>43.148009640156232</v>
      </c>
      <c r="H16">
        <f t="shared" si="1"/>
        <v>2.6561311817195996</v>
      </c>
      <c r="J16" s="8" t="s">
        <v>9</v>
      </c>
      <c r="K16" s="7"/>
      <c r="L16" s="7"/>
    </row>
    <row r="17" spans="2:12" x14ac:dyDescent="0.2">
      <c r="D17" s="3" t="s">
        <v>23</v>
      </c>
      <c r="E17">
        <v>26.573426573426573</v>
      </c>
      <c r="F17">
        <v>26.373626373626376</v>
      </c>
      <c r="G17">
        <f t="shared" si="0"/>
        <v>26.473526473526476</v>
      </c>
      <c r="H17">
        <f t="shared" si="1"/>
        <v>0.14128007616114671</v>
      </c>
      <c r="J17" s="8" t="s">
        <v>4</v>
      </c>
      <c r="K17" s="7" t="s">
        <v>5</v>
      </c>
      <c r="L17" s="7"/>
    </row>
    <row r="18" spans="2:12" x14ac:dyDescent="0.2">
      <c r="D18" s="3" t="s">
        <v>19</v>
      </c>
      <c r="E18">
        <v>41.333333333333336</v>
      </c>
      <c r="F18">
        <v>44.343891402714931</v>
      </c>
      <c r="G18">
        <f t="shared" si="0"/>
        <v>42.83861236802413</v>
      </c>
      <c r="H18">
        <f t="shared" si="1"/>
        <v>2.1287860260156068</v>
      </c>
      <c r="J18" s="8" t="s">
        <v>35</v>
      </c>
      <c r="K18" s="7" t="s">
        <v>3</v>
      </c>
      <c r="L18" s="7"/>
    </row>
    <row r="19" spans="2:12" x14ac:dyDescent="0.2">
      <c r="D19" s="3" t="s">
        <v>20</v>
      </c>
      <c r="E19">
        <v>16.243654822335024</v>
      </c>
      <c r="F19">
        <v>13.496932515337424</v>
      </c>
      <c r="G19">
        <f t="shared" si="0"/>
        <v>14.870293668836224</v>
      </c>
      <c r="H19">
        <f t="shared" si="1"/>
        <v>1.9422259693143615</v>
      </c>
      <c r="J19" s="8" t="s">
        <v>34</v>
      </c>
      <c r="K19" s="7" t="s">
        <v>5</v>
      </c>
      <c r="L19" s="7"/>
    </row>
    <row r="20" spans="2:12" x14ac:dyDescent="0.2">
      <c r="J20" s="7"/>
      <c r="K20" s="7"/>
      <c r="L20" s="7"/>
    </row>
    <row r="21" spans="2:12" x14ac:dyDescent="0.2">
      <c r="J21" s="7"/>
      <c r="K21" s="7"/>
      <c r="L21" s="7"/>
    </row>
    <row r="22" spans="2:12" x14ac:dyDescent="0.2">
      <c r="B22" s="6" t="s">
        <v>1</v>
      </c>
      <c r="D22" s="6" t="s">
        <v>16</v>
      </c>
      <c r="E22">
        <v>42.574257425742573</v>
      </c>
      <c r="F22">
        <v>44.884488448844884</v>
      </c>
      <c r="G22">
        <f t="shared" si="0"/>
        <v>43.729372937293732</v>
      </c>
      <c r="H22">
        <f t="shared" si="1"/>
        <v>1.6335800225431796</v>
      </c>
      <c r="J22" s="7"/>
      <c r="K22" s="7"/>
      <c r="L22" s="7"/>
    </row>
    <row r="23" spans="2:12" x14ac:dyDescent="0.2">
      <c r="D23" s="6" t="s">
        <v>17</v>
      </c>
      <c r="E23">
        <v>27.627627627627625</v>
      </c>
      <c r="F23">
        <v>24.390243902439025</v>
      </c>
      <c r="G23">
        <f t="shared" si="0"/>
        <v>26.008935765033325</v>
      </c>
      <c r="H23">
        <f t="shared" si="1"/>
        <v>2.2891759853838254</v>
      </c>
      <c r="J23" s="8" t="s">
        <v>36</v>
      </c>
      <c r="K23" s="7" t="s">
        <v>3</v>
      </c>
      <c r="L23" s="7"/>
    </row>
    <row r="24" spans="2:12" x14ac:dyDescent="0.2">
      <c r="D24" s="6" t="s">
        <v>18</v>
      </c>
      <c r="E24">
        <v>42.857142857142854</v>
      </c>
      <c r="F24">
        <v>43.881856540084392</v>
      </c>
      <c r="G24">
        <f t="shared" si="0"/>
        <v>43.369499698613623</v>
      </c>
      <c r="H24">
        <f t="shared" si="1"/>
        <v>0.72458199398260348</v>
      </c>
      <c r="J24" s="8" t="s">
        <v>10</v>
      </c>
      <c r="K24" s="7"/>
      <c r="L24" s="7"/>
    </row>
    <row r="25" spans="2:12" x14ac:dyDescent="0.2">
      <c r="D25" s="6" t="s">
        <v>23</v>
      </c>
      <c r="E25">
        <v>26.627218934911244</v>
      </c>
      <c r="F25">
        <v>26.382978723404253</v>
      </c>
      <c r="G25">
        <f t="shared" si="0"/>
        <v>26.505098829157749</v>
      </c>
      <c r="H25">
        <f t="shared" si="1"/>
        <v>0.17270390979503</v>
      </c>
      <c r="J25" s="8" t="s">
        <v>6</v>
      </c>
      <c r="K25" s="7" t="s">
        <v>5</v>
      </c>
      <c r="L25" s="7"/>
    </row>
    <row r="26" spans="2:12" x14ac:dyDescent="0.2">
      <c r="D26" s="6" t="s">
        <v>19</v>
      </c>
      <c r="E26">
        <v>45.3125</v>
      </c>
      <c r="F26">
        <v>45.267489711934154</v>
      </c>
      <c r="G26">
        <f t="shared" si="0"/>
        <v>45.28999485596708</v>
      </c>
      <c r="H26">
        <f t="shared" si="1"/>
        <v>3.1827079914519836E-2</v>
      </c>
      <c r="J26" s="8" t="s">
        <v>31</v>
      </c>
      <c r="K26" s="7"/>
      <c r="L26" s="7"/>
    </row>
    <row r="27" spans="2:12" x14ac:dyDescent="0.2">
      <c r="D27" s="6" t="s">
        <v>20</v>
      </c>
      <c r="E27">
        <v>8.722741433021806</v>
      </c>
      <c r="F27">
        <v>9.1954022988505741</v>
      </c>
      <c r="G27">
        <f t="shared" si="0"/>
        <v>8.9590718659361901</v>
      </c>
      <c r="H27">
        <f t="shared" si="1"/>
        <v>0.3342217034290268</v>
      </c>
      <c r="J27" s="8" t="s">
        <v>30</v>
      </c>
      <c r="K27" s="7" t="s">
        <v>5</v>
      </c>
      <c r="L27" s="7"/>
    </row>
    <row r="28" spans="2:12" x14ac:dyDescent="0.2">
      <c r="J28" s="7"/>
      <c r="K28" s="7"/>
      <c r="L28" s="7"/>
    </row>
    <row r="29" spans="2:12" x14ac:dyDescent="0.2">
      <c r="J29" s="7"/>
      <c r="K29" s="7"/>
      <c r="L29" s="7"/>
    </row>
    <row r="30" spans="2:12" x14ac:dyDescent="0.2">
      <c r="B30" s="5" t="s">
        <v>24</v>
      </c>
      <c r="D30" s="5" t="s">
        <v>16</v>
      </c>
      <c r="E30">
        <v>22.429906542056074</v>
      </c>
      <c r="F30">
        <v>19.672131147540984</v>
      </c>
      <c r="G30">
        <f t="shared" si="0"/>
        <v>21.051018844798527</v>
      </c>
      <c r="H30">
        <f t="shared" si="1"/>
        <v>1.9500416824510263</v>
      </c>
      <c r="J30" s="7"/>
      <c r="K30" s="7"/>
      <c r="L30" s="7"/>
    </row>
    <row r="31" spans="2:12" x14ac:dyDescent="0.2">
      <c r="D31" s="5" t="s">
        <v>17</v>
      </c>
      <c r="E31">
        <v>7.3170731707317067</v>
      </c>
      <c r="F31">
        <v>8.8495575221238933</v>
      </c>
      <c r="G31">
        <f t="shared" si="0"/>
        <v>8.0833153464277991</v>
      </c>
      <c r="H31">
        <f t="shared" si="1"/>
        <v>1.0836300769316831</v>
      </c>
      <c r="J31" s="8" t="s">
        <v>14</v>
      </c>
      <c r="K31" s="7" t="s">
        <v>3</v>
      </c>
      <c r="L31" s="7"/>
    </row>
    <row r="32" spans="2:12" x14ac:dyDescent="0.2">
      <c r="D32" s="5" t="s">
        <v>18</v>
      </c>
      <c r="E32">
        <v>15.584415584415584</v>
      </c>
      <c r="F32">
        <v>16.666666666666664</v>
      </c>
      <c r="G32">
        <f t="shared" si="0"/>
        <v>16.125541125541126</v>
      </c>
      <c r="H32">
        <f t="shared" si="1"/>
        <v>0.76526707920621873</v>
      </c>
      <c r="J32" s="8" t="s">
        <v>11</v>
      </c>
      <c r="K32" s="7"/>
      <c r="L32" s="7"/>
    </row>
    <row r="33" spans="4:12" x14ac:dyDescent="0.2">
      <c r="D33" s="5" t="s">
        <v>23</v>
      </c>
      <c r="E33">
        <v>8.3333333333333321</v>
      </c>
      <c r="F33">
        <v>6.1538461538461542</v>
      </c>
      <c r="G33">
        <f t="shared" si="0"/>
        <v>7.2435897435897427</v>
      </c>
      <c r="H33">
        <f t="shared" si="1"/>
        <v>1.541130164124527</v>
      </c>
      <c r="J33" s="8" t="s">
        <v>7</v>
      </c>
      <c r="K33" s="7" t="s">
        <v>3</v>
      </c>
      <c r="L33" s="7"/>
    </row>
    <row r="34" spans="4:12" x14ac:dyDescent="0.2">
      <c r="D34" s="5" t="s">
        <v>19</v>
      </c>
      <c r="E34">
        <v>25</v>
      </c>
      <c r="F34">
        <v>22.535211267605636</v>
      </c>
      <c r="G34">
        <f t="shared" si="0"/>
        <v>23.767605633802816</v>
      </c>
      <c r="H34">
        <f t="shared" si="1"/>
        <v>1.7428688268682497</v>
      </c>
      <c r="J34" s="8" t="s">
        <v>33</v>
      </c>
      <c r="K34" s="7"/>
      <c r="L34" s="7"/>
    </row>
    <row r="35" spans="4:12" x14ac:dyDescent="0.2">
      <c r="D35" s="5" t="s">
        <v>20</v>
      </c>
      <c r="E35">
        <v>10.309278350515463</v>
      </c>
      <c r="F35">
        <v>8.8888888888888893</v>
      </c>
      <c r="G35">
        <f t="shared" si="0"/>
        <v>9.5990836197021761</v>
      </c>
      <c r="H35">
        <f t="shared" si="1"/>
        <v>1.0043670202420596</v>
      </c>
      <c r="J35" s="8" t="s">
        <v>32</v>
      </c>
      <c r="K35" s="7" t="s">
        <v>3</v>
      </c>
    </row>
    <row r="36" spans="4:12" x14ac:dyDescent="0.2">
      <c r="J36" s="7"/>
      <c r="K36" s="7"/>
    </row>
    <row r="38" spans="4:12" ht="17" x14ac:dyDescent="0.2">
      <c r="G38" s="1"/>
    </row>
    <row r="39" spans="4:12" ht="17" x14ac:dyDescent="0.2">
      <c r="G39" s="1"/>
      <c r="L39" s="1"/>
    </row>
    <row r="40" spans="4:12" ht="17" x14ac:dyDescent="0.2">
      <c r="G40" s="1"/>
      <c r="L40" s="1"/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2020-04-07T15:21:49Z</dcterms:created>
  <dcterms:modified xsi:type="dcterms:W3CDTF">2020-04-17T08:50:00Z</dcterms:modified>
</cp:coreProperties>
</file>