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ilge/Documents/Academia/Publications/Mine/180419_S1_R51_eLife/191123_rebuttal_eLife/Source data/Fig6_S1/"/>
    </mc:Choice>
  </mc:AlternateContent>
  <xr:revisionPtr revIDLastSave="0" documentId="13_ncr:1_{72F21933-8441-6B46-8D35-E0E79FC3CCA6}" xr6:coauthVersionLast="36" xr6:coauthVersionMax="36" xr10:uidLastSave="{00000000-0000-0000-0000-000000000000}"/>
  <bookViews>
    <workbookView xWindow="0" yWindow="460" windowWidth="28800" windowHeight="17540" xr2:uid="{00000000-000D-0000-FFFF-FFFF00000000}"/>
  </bookViews>
  <sheets>
    <sheet name="Source_Fig6_S1B" sheetId="2" r:id="rId1"/>
  </sheets>
  <calcPr calcId="181029"/>
</workbook>
</file>

<file path=xl/calcChain.xml><?xml version="1.0" encoding="utf-8"?>
<calcChain xmlns="http://schemas.openxmlformats.org/spreadsheetml/2006/main">
  <c r="O4" i="2" l="1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3" i="2"/>
</calcChain>
</file>

<file path=xl/sharedStrings.xml><?xml version="1.0" encoding="utf-8"?>
<sst xmlns="http://schemas.openxmlformats.org/spreadsheetml/2006/main" count="34" uniqueCount="24">
  <si>
    <t>WT lane</t>
  </si>
  <si>
    <t>7A lane</t>
  </si>
  <si>
    <t>3A lane</t>
  </si>
  <si>
    <t>4A lane</t>
  </si>
  <si>
    <t>none band</t>
  </si>
  <si>
    <t>css 1</t>
  </si>
  <si>
    <t>css 2</t>
  </si>
  <si>
    <t>css 3</t>
  </si>
  <si>
    <t xml:space="preserve">Unbound % relative to no protein </t>
  </si>
  <si>
    <t>lds1</t>
  </si>
  <si>
    <t>lds 2</t>
  </si>
  <si>
    <t>lds 3</t>
  </si>
  <si>
    <t>Average</t>
  </si>
  <si>
    <t>Stdev</t>
  </si>
  <si>
    <t>WT css</t>
  </si>
  <si>
    <t>7A css</t>
  </si>
  <si>
    <t>3A css</t>
  </si>
  <si>
    <t>4A css</t>
  </si>
  <si>
    <t>WT lds</t>
  </si>
  <si>
    <t>7A lds</t>
  </si>
  <si>
    <t>3A lds</t>
  </si>
  <si>
    <t>4A lds</t>
  </si>
  <si>
    <t>average</t>
  </si>
  <si>
    <t>stdev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</si>
</sst>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ArialMT"/>
      <family val="2"/>
    </font>
    <font>
      <sz val="11"/>
      <color theme="1"/>
      <name val="ArialMT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MT"/>
      <family val="2"/>
    </font>
    <font>
      <b/>
      <sz val="13"/>
      <color theme="3"/>
      <name val="ArialMT"/>
      <family val="2"/>
    </font>
    <font>
      <b/>
      <sz val="11"/>
      <color theme="3"/>
      <name val="ArialMT"/>
      <family val="2"/>
    </font>
    <font>
      <sz val="11"/>
      <color rgb="FF006100"/>
      <name val="ArialMT"/>
      <family val="2"/>
    </font>
    <font>
      <sz val="11"/>
      <color rgb="FF9C0006"/>
      <name val="ArialMT"/>
      <family val="2"/>
    </font>
    <font>
      <sz val="11"/>
      <color rgb="FF9C5700"/>
      <name val="ArialMT"/>
      <family val="2"/>
    </font>
    <font>
      <sz val="11"/>
      <color rgb="FF3F3F76"/>
      <name val="ArialMT"/>
      <family val="2"/>
    </font>
    <font>
      <b/>
      <sz val="11"/>
      <color rgb="FF3F3F3F"/>
      <name val="ArialMT"/>
      <family val="2"/>
    </font>
    <font>
      <b/>
      <sz val="11"/>
      <color rgb="FFFA7D00"/>
      <name val="ArialMT"/>
      <family val="2"/>
    </font>
    <font>
      <sz val="11"/>
      <color rgb="FFFA7D00"/>
      <name val="ArialMT"/>
      <family val="2"/>
    </font>
    <font>
      <b/>
      <sz val="11"/>
      <color theme="0"/>
      <name val="ArialMT"/>
      <family val="2"/>
    </font>
    <font>
      <sz val="11"/>
      <color rgb="FFFF0000"/>
      <name val="ArialMT"/>
      <family val="2"/>
    </font>
    <font>
      <i/>
      <sz val="11"/>
      <color rgb="FF7F7F7F"/>
      <name val="ArialMT"/>
      <family val="2"/>
    </font>
    <font>
      <b/>
      <sz val="11"/>
      <color theme="1"/>
      <name val="ArialMT"/>
      <family val="2"/>
    </font>
    <font>
      <sz val="11"/>
      <color theme="0"/>
      <name val="ArialMT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Alignment="1"/>
    <xf numFmtId="0" fontId="0" fillId="0" borderId="17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0" xfId="0" applyBorder="1"/>
    <xf numFmtId="0" fontId="0" fillId="0" borderId="10" xfId="0" applyBorder="1"/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1"/>
  <sheetViews>
    <sheetView tabSelected="1" workbookViewId="0">
      <selection activeCell="F43" sqref="F43"/>
    </sheetView>
  </sheetViews>
  <sheetFormatPr baseColWidth="10" defaultRowHeight="14"/>
  <cols>
    <col min="3" max="5" width="12.1640625" bestFit="1" customWidth="1"/>
    <col min="6" max="10" width="12.1640625" customWidth="1"/>
  </cols>
  <sheetData>
    <row r="1" spans="1:15">
      <c r="C1" s="11" t="s">
        <v>8</v>
      </c>
      <c r="D1" s="11"/>
      <c r="E1" s="11"/>
      <c r="F1" s="3" t="s">
        <v>12</v>
      </c>
      <c r="G1" s="3" t="s">
        <v>13</v>
      </c>
      <c r="H1" s="1"/>
      <c r="I1" s="1"/>
      <c r="J1" s="1"/>
      <c r="K1" s="11" t="s">
        <v>8</v>
      </c>
      <c r="L1" s="11"/>
      <c r="M1" s="11"/>
      <c r="N1" s="5" t="s">
        <v>12</v>
      </c>
      <c r="O1" s="3" t="s">
        <v>13</v>
      </c>
    </row>
    <row r="2" spans="1:15">
      <c r="C2" t="s">
        <v>5</v>
      </c>
      <c r="D2" t="s">
        <v>6</v>
      </c>
      <c r="E2" t="s">
        <v>7</v>
      </c>
      <c r="F2" s="4"/>
      <c r="G2" s="4"/>
      <c r="H2" s="6"/>
      <c r="K2" t="s">
        <v>9</v>
      </c>
      <c r="L2" t="s">
        <v>10</v>
      </c>
      <c r="M2" t="s">
        <v>11</v>
      </c>
      <c r="N2" s="4"/>
      <c r="O2" s="4"/>
    </row>
    <row r="3" spans="1:15">
      <c r="A3" t="s">
        <v>4</v>
      </c>
      <c r="B3">
        <v>0</v>
      </c>
      <c r="C3">
        <v>100</v>
      </c>
      <c r="D3">
        <v>100</v>
      </c>
      <c r="E3">
        <v>100</v>
      </c>
      <c r="F3" s="4">
        <f>AVERAGE(C3:E3)</f>
        <v>100</v>
      </c>
      <c r="G3" s="4">
        <f>STDEV(C3:E3)</f>
        <v>0</v>
      </c>
      <c r="H3" s="6"/>
      <c r="I3" t="s">
        <v>4</v>
      </c>
      <c r="J3">
        <v>0</v>
      </c>
      <c r="K3">
        <v>100</v>
      </c>
      <c r="L3">
        <v>100</v>
      </c>
      <c r="M3">
        <v>100</v>
      </c>
      <c r="N3" s="4">
        <f>AVERAGE(K3:M3)</f>
        <v>100</v>
      </c>
      <c r="O3" s="4">
        <f>STDEV(K3:M3)</f>
        <v>0</v>
      </c>
    </row>
    <row r="4" spans="1:15">
      <c r="A4" s="8" t="s">
        <v>0</v>
      </c>
      <c r="B4">
        <v>0.5</v>
      </c>
      <c r="C4">
        <v>3.6051413231877891</v>
      </c>
      <c r="D4">
        <v>12.702029494687523</v>
      </c>
      <c r="E4">
        <v>4.8078923643511784</v>
      </c>
      <c r="F4" s="4">
        <f t="shared" ref="F4:F19" si="0">AVERAGE(C4:E4)</f>
        <v>7.0383543940754967</v>
      </c>
      <c r="G4" s="4">
        <f t="shared" ref="G4:G19" si="1">STDEV(C4:E4)</f>
        <v>4.9416155506802015</v>
      </c>
      <c r="H4" s="7"/>
      <c r="I4" s="8" t="s">
        <v>0</v>
      </c>
      <c r="J4">
        <v>0.5</v>
      </c>
      <c r="K4">
        <v>78.439734960548208</v>
      </c>
      <c r="L4">
        <v>49.606522978561976</v>
      </c>
      <c r="M4">
        <v>58.927624114475741</v>
      </c>
      <c r="N4" s="4">
        <f t="shared" ref="N4:N19" si="2">AVERAGE(K4:M4)</f>
        <v>62.324627351195311</v>
      </c>
      <c r="O4" s="4">
        <f t="shared" ref="O4:O19" si="3">STDEV(K4:M4)</f>
        <v>14.713709645845626</v>
      </c>
    </row>
    <row r="5" spans="1:15">
      <c r="A5" s="9"/>
      <c r="B5">
        <v>1</v>
      </c>
      <c r="C5">
        <v>0</v>
      </c>
      <c r="D5">
        <v>0</v>
      </c>
      <c r="E5">
        <v>0</v>
      </c>
      <c r="F5" s="4">
        <f t="shared" si="0"/>
        <v>0</v>
      </c>
      <c r="G5" s="4">
        <f t="shared" si="1"/>
        <v>0</v>
      </c>
      <c r="H5" s="7"/>
      <c r="I5" s="9"/>
      <c r="J5">
        <v>1</v>
      </c>
      <c r="K5">
        <v>0</v>
      </c>
      <c r="L5">
        <v>0.22948372252085972</v>
      </c>
      <c r="M5">
        <v>0</v>
      </c>
      <c r="N5" s="4">
        <f t="shared" si="2"/>
        <v>7.6494574173619906E-2</v>
      </c>
      <c r="O5" s="4">
        <f t="shared" si="3"/>
        <v>0.13249248897205573</v>
      </c>
    </row>
    <row r="6" spans="1:15">
      <c r="A6" s="9"/>
      <c r="B6">
        <v>2</v>
      </c>
      <c r="C6">
        <v>0</v>
      </c>
      <c r="D6">
        <v>0</v>
      </c>
      <c r="E6">
        <v>0</v>
      </c>
      <c r="F6" s="4">
        <f t="shared" si="0"/>
        <v>0</v>
      </c>
      <c r="G6" s="4">
        <f t="shared" si="1"/>
        <v>0</v>
      </c>
      <c r="H6" s="7"/>
      <c r="I6" s="9"/>
      <c r="J6">
        <v>2</v>
      </c>
      <c r="K6">
        <v>0</v>
      </c>
      <c r="L6">
        <v>0</v>
      </c>
      <c r="M6">
        <v>0</v>
      </c>
      <c r="N6" s="4">
        <f t="shared" si="2"/>
        <v>0</v>
      </c>
      <c r="O6" s="4">
        <f t="shared" si="3"/>
        <v>0</v>
      </c>
    </row>
    <row r="7" spans="1:15">
      <c r="A7" s="10"/>
      <c r="B7">
        <v>4</v>
      </c>
      <c r="C7">
        <v>0</v>
      </c>
      <c r="D7">
        <v>0</v>
      </c>
      <c r="E7">
        <v>0</v>
      </c>
      <c r="F7" s="4">
        <f t="shared" si="0"/>
        <v>0</v>
      </c>
      <c r="G7" s="4">
        <f t="shared" si="1"/>
        <v>0</v>
      </c>
      <c r="H7" s="7"/>
      <c r="I7" s="10"/>
      <c r="J7">
        <v>4</v>
      </c>
      <c r="K7">
        <v>0</v>
      </c>
      <c r="L7">
        <v>0</v>
      </c>
      <c r="M7">
        <v>0</v>
      </c>
      <c r="N7" s="4">
        <f t="shared" si="2"/>
        <v>0</v>
      </c>
      <c r="O7" s="4">
        <f t="shared" si="3"/>
        <v>0</v>
      </c>
    </row>
    <row r="8" spans="1:15">
      <c r="A8" s="12" t="s">
        <v>1</v>
      </c>
      <c r="B8">
        <v>0.5</v>
      </c>
      <c r="C8">
        <v>89.555529103735736</v>
      </c>
      <c r="D8">
        <v>103.10792929678728</v>
      </c>
      <c r="E8">
        <v>93.177306170278769</v>
      </c>
      <c r="F8" s="4">
        <f t="shared" si="0"/>
        <v>95.280254856933922</v>
      </c>
      <c r="G8" s="4">
        <f t="shared" si="1"/>
        <v>7.0166717631783477</v>
      </c>
      <c r="H8" s="7"/>
      <c r="I8" s="12" t="s">
        <v>1</v>
      </c>
      <c r="J8">
        <v>0.5</v>
      </c>
      <c r="K8">
        <v>93.25484227718573</v>
      </c>
      <c r="L8">
        <v>93.914651442084818</v>
      </c>
      <c r="M8">
        <v>63.974026756089408</v>
      </c>
      <c r="N8" s="4">
        <f t="shared" si="2"/>
        <v>83.714506825119983</v>
      </c>
      <c r="O8" s="4">
        <f t="shared" si="3"/>
        <v>17.098940085583244</v>
      </c>
    </row>
    <row r="9" spans="1:15">
      <c r="A9" s="12"/>
      <c r="B9">
        <v>1</v>
      </c>
      <c r="C9">
        <v>103.83170958133272</v>
      </c>
      <c r="D9">
        <v>111.92070606253904</v>
      </c>
      <c r="E9">
        <v>95.668307924935775</v>
      </c>
      <c r="F9" s="4">
        <f t="shared" si="0"/>
        <v>103.80690785626918</v>
      </c>
      <c r="G9" s="4">
        <f t="shared" si="1"/>
        <v>8.1262274549736251</v>
      </c>
      <c r="H9" s="7"/>
      <c r="I9" s="12"/>
      <c r="J9">
        <v>1</v>
      </c>
      <c r="K9">
        <v>98.092946830547291</v>
      </c>
      <c r="L9">
        <v>101.194173997549</v>
      </c>
      <c r="M9">
        <v>65.820252833707244</v>
      </c>
      <c r="N9" s="4">
        <f t="shared" si="2"/>
        <v>88.369124553934512</v>
      </c>
      <c r="O9" s="4">
        <f t="shared" si="3"/>
        <v>19.589362275908481</v>
      </c>
    </row>
    <row r="10" spans="1:15">
      <c r="A10" s="12"/>
      <c r="B10">
        <v>2</v>
      </c>
      <c r="C10">
        <v>99.791304502747522</v>
      </c>
      <c r="D10">
        <v>122.14401605979535</v>
      </c>
      <c r="E10">
        <v>95.814153643765167</v>
      </c>
      <c r="F10" s="4">
        <f t="shared" si="0"/>
        <v>105.91649140210268</v>
      </c>
      <c r="G10" s="4">
        <f t="shared" si="1"/>
        <v>14.193443895890521</v>
      </c>
      <c r="H10" s="7"/>
      <c r="I10" s="12"/>
      <c r="J10">
        <v>2</v>
      </c>
      <c r="K10">
        <v>97.733266401210855</v>
      </c>
      <c r="L10">
        <v>105.83220910673982</v>
      </c>
      <c r="M10">
        <v>67.791582923339163</v>
      </c>
      <c r="N10" s="4">
        <f t="shared" si="2"/>
        <v>90.452352810429943</v>
      </c>
      <c r="O10" s="4">
        <f t="shared" si="3"/>
        <v>20.038240619965151</v>
      </c>
    </row>
    <row r="11" spans="1:15">
      <c r="A11" s="12"/>
      <c r="B11">
        <v>4</v>
      </c>
      <c r="C11">
        <v>98.615593925703834</v>
      </c>
      <c r="D11">
        <v>117.29652928566203</v>
      </c>
      <c r="E11">
        <v>98.305814241514071</v>
      </c>
      <c r="F11" s="4">
        <f t="shared" si="0"/>
        <v>104.73931248429331</v>
      </c>
      <c r="G11" s="4">
        <f t="shared" si="1"/>
        <v>10.875971736383688</v>
      </c>
      <c r="H11" s="7"/>
      <c r="I11" s="12"/>
      <c r="J11">
        <v>4</v>
      </c>
      <c r="K11">
        <v>99.298280595491235</v>
      </c>
      <c r="L11">
        <v>98.08145427141153</v>
      </c>
      <c r="M11">
        <v>67.719729530011108</v>
      </c>
      <c r="N11" s="4">
        <f t="shared" si="2"/>
        <v>88.36648813230461</v>
      </c>
      <c r="O11" s="4">
        <f t="shared" si="3"/>
        <v>17.890965517874786</v>
      </c>
    </row>
    <row r="12" spans="1:15">
      <c r="A12" s="12" t="s">
        <v>2</v>
      </c>
      <c r="B12">
        <v>0.5</v>
      </c>
      <c r="C12">
        <v>61.182644514004501</v>
      </c>
      <c r="D12">
        <v>77.212174805183736</v>
      </c>
      <c r="E12">
        <v>85.893478678182134</v>
      </c>
      <c r="F12" s="4">
        <f t="shared" si="0"/>
        <v>74.762765999123459</v>
      </c>
      <c r="G12" s="4">
        <f t="shared" si="1"/>
        <v>12.536188970208435</v>
      </c>
      <c r="H12" s="7"/>
      <c r="I12" s="12" t="s">
        <v>2</v>
      </c>
      <c r="J12">
        <v>0.5</v>
      </c>
      <c r="K12">
        <v>89.798775591864185</v>
      </c>
      <c r="L12">
        <v>68.63623462565532</v>
      </c>
      <c r="M12">
        <v>62.919225896124487</v>
      </c>
      <c r="N12" s="4">
        <f t="shared" si="2"/>
        <v>73.784745371214669</v>
      </c>
      <c r="O12" s="4">
        <f t="shared" si="3"/>
        <v>14.160081925408823</v>
      </c>
    </row>
    <row r="13" spans="1:15">
      <c r="A13" s="12"/>
      <c r="B13">
        <v>1</v>
      </c>
      <c r="C13">
        <v>16.533511947876459</v>
      </c>
      <c r="D13">
        <v>26.879090426809277</v>
      </c>
      <c r="E13">
        <v>28.106086321363925</v>
      </c>
      <c r="F13" s="4">
        <f t="shared" si="0"/>
        <v>23.839562898683216</v>
      </c>
      <c r="G13" s="4">
        <f t="shared" si="1"/>
        <v>6.3568990162776737</v>
      </c>
      <c r="H13" s="7"/>
      <c r="I13" s="12"/>
      <c r="J13">
        <v>1</v>
      </c>
      <c r="K13">
        <v>41.743896826754167</v>
      </c>
      <c r="L13">
        <v>13.915199922283165</v>
      </c>
      <c r="M13">
        <v>55.112596190296756</v>
      </c>
      <c r="N13" s="4">
        <f t="shared" si="2"/>
        <v>36.923897646444694</v>
      </c>
      <c r="O13" s="4">
        <f t="shared" si="3"/>
        <v>21.017389440403221</v>
      </c>
    </row>
    <row r="14" spans="1:15">
      <c r="A14" s="12"/>
      <c r="B14">
        <v>2</v>
      </c>
      <c r="C14">
        <v>0</v>
      </c>
      <c r="D14">
        <v>0.43561607377942002</v>
      </c>
      <c r="E14">
        <v>1.3258105761296517</v>
      </c>
      <c r="F14" s="4">
        <f t="shared" si="0"/>
        <v>0.58714221663635724</v>
      </c>
      <c r="G14" s="4">
        <f t="shared" si="1"/>
        <v>0.67576885835404954</v>
      </c>
      <c r="H14" s="7"/>
      <c r="I14" s="12"/>
      <c r="J14">
        <v>2</v>
      </c>
      <c r="K14">
        <v>0</v>
      </c>
      <c r="L14">
        <v>0</v>
      </c>
      <c r="M14">
        <v>0</v>
      </c>
      <c r="N14" s="4">
        <f t="shared" si="2"/>
        <v>0</v>
      </c>
      <c r="O14" s="4">
        <f t="shared" si="3"/>
        <v>0</v>
      </c>
    </row>
    <row r="15" spans="1:15">
      <c r="A15" s="12"/>
      <c r="B15">
        <v>4</v>
      </c>
      <c r="C15">
        <v>0</v>
      </c>
      <c r="D15">
        <v>0</v>
      </c>
      <c r="E15">
        <v>0</v>
      </c>
      <c r="F15" s="4">
        <f t="shared" si="0"/>
        <v>0</v>
      </c>
      <c r="G15" s="4">
        <f t="shared" si="1"/>
        <v>0</v>
      </c>
      <c r="H15" s="7"/>
      <c r="I15" s="12"/>
      <c r="J15">
        <v>4</v>
      </c>
      <c r="K15">
        <v>0</v>
      </c>
      <c r="L15">
        <v>0</v>
      </c>
      <c r="M15">
        <v>0</v>
      </c>
      <c r="N15" s="4">
        <f t="shared" si="2"/>
        <v>0</v>
      </c>
      <c r="O15" s="4">
        <f t="shared" si="3"/>
        <v>0</v>
      </c>
    </row>
    <row r="16" spans="1:15">
      <c r="A16" s="12" t="s">
        <v>3</v>
      </c>
      <c r="B16">
        <v>0.5</v>
      </c>
      <c r="C16">
        <v>72.986205770043171</v>
      </c>
      <c r="D16">
        <v>89.629412109387488</v>
      </c>
      <c r="E16">
        <v>88.563386346324847</v>
      </c>
      <c r="F16" s="4">
        <f t="shared" si="0"/>
        <v>83.726334741918507</v>
      </c>
      <c r="G16" s="4">
        <f t="shared" si="1"/>
        <v>9.3164843412773042</v>
      </c>
      <c r="H16" s="7"/>
      <c r="I16" s="12" t="s">
        <v>3</v>
      </c>
      <c r="J16">
        <v>0.5</v>
      </c>
      <c r="K16">
        <v>93.43864509825552</v>
      </c>
      <c r="L16">
        <v>91.585656341637886</v>
      </c>
      <c r="M16">
        <v>66.679250762083498</v>
      </c>
      <c r="N16" s="4">
        <f t="shared" si="2"/>
        <v>83.90118406732563</v>
      </c>
      <c r="O16" s="4">
        <f t="shared" si="3"/>
        <v>14.943380872837789</v>
      </c>
    </row>
    <row r="17" spans="1:15">
      <c r="A17" s="12"/>
      <c r="B17">
        <v>1</v>
      </c>
      <c r="C17">
        <v>58.89859066341603</v>
      </c>
      <c r="D17">
        <v>67.987604105050679</v>
      </c>
      <c r="E17">
        <v>72.484285777545537</v>
      </c>
      <c r="F17" s="4">
        <f t="shared" si="0"/>
        <v>66.456826848670744</v>
      </c>
      <c r="G17" s="4">
        <f t="shared" si="1"/>
        <v>6.9209997247513408</v>
      </c>
      <c r="H17" s="7"/>
      <c r="I17" s="12"/>
      <c r="J17">
        <v>1</v>
      </c>
      <c r="K17">
        <v>83.354963636880996</v>
      </c>
      <c r="L17">
        <v>63.084679376765393</v>
      </c>
      <c r="M17">
        <v>69.281700704166411</v>
      </c>
      <c r="N17" s="4">
        <f t="shared" si="2"/>
        <v>71.907114572604272</v>
      </c>
      <c r="O17" s="4">
        <f t="shared" si="3"/>
        <v>10.387045031283517</v>
      </c>
    </row>
    <row r="18" spans="1:15">
      <c r="A18" s="12"/>
      <c r="B18">
        <v>2</v>
      </c>
      <c r="C18">
        <v>24.499730640877996</v>
      </c>
      <c r="D18">
        <v>28.579678250176084</v>
      </c>
      <c r="E18">
        <v>30.933645444607414</v>
      </c>
      <c r="F18" s="4">
        <f t="shared" si="0"/>
        <v>28.004351445220497</v>
      </c>
      <c r="G18" s="4">
        <f t="shared" si="1"/>
        <v>3.2553134449369763</v>
      </c>
      <c r="H18" s="7"/>
      <c r="I18" s="12"/>
      <c r="J18">
        <v>2</v>
      </c>
      <c r="K18">
        <v>19.319171227149507</v>
      </c>
      <c r="L18">
        <v>0.93311692428637238</v>
      </c>
      <c r="M18">
        <v>22.23354941069757</v>
      </c>
      <c r="N18" s="4">
        <f t="shared" si="2"/>
        <v>14.161945854044484</v>
      </c>
      <c r="O18" s="4">
        <f t="shared" si="3"/>
        <v>11.548802370323473</v>
      </c>
    </row>
    <row r="19" spans="1:15">
      <c r="A19" s="12"/>
      <c r="B19">
        <v>4</v>
      </c>
      <c r="C19">
        <v>5.1893920241285656</v>
      </c>
      <c r="D19">
        <v>5.0158892605568495</v>
      </c>
      <c r="E19">
        <v>6.0831334146092235</v>
      </c>
      <c r="F19" s="4">
        <f t="shared" si="0"/>
        <v>5.4294715664315474</v>
      </c>
      <c r="G19" s="4">
        <f t="shared" si="1"/>
        <v>0.57269639519037341</v>
      </c>
      <c r="H19" s="7"/>
      <c r="I19" s="12"/>
      <c r="J19">
        <v>4</v>
      </c>
      <c r="K19">
        <v>0</v>
      </c>
      <c r="L19">
        <v>0</v>
      </c>
      <c r="M19">
        <v>0</v>
      </c>
      <c r="N19" s="4">
        <f t="shared" si="2"/>
        <v>0</v>
      </c>
      <c r="O19" s="4">
        <f t="shared" si="3"/>
        <v>0</v>
      </c>
    </row>
    <row r="20" spans="1:15">
      <c r="A20" s="2"/>
      <c r="B20" s="2"/>
    </row>
    <row r="21" spans="1:15">
      <c r="C21" t="s">
        <v>22</v>
      </c>
      <c r="D21" t="s">
        <v>23</v>
      </c>
      <c r="K21" t="s">
        <v>22</v>
      </c>
      <c r="L21" t="s">
        <v>23</v>
      </c>
    </row>
    <row r="22" spans="1:15">
      <c r="A22" s="8" t="s">
        <v>14</v>
      </c>
      <c r="B22">
        <v>0</v>
      </c>
      <c r="C22">
        <v>100</v>
      </c>
      <c r="D22">
        <v>0</v>
      </c>
      <c r="I22" s="8" t="s">
        <v>18</v>
      </c>
      <c r="J22">
        <v>0</v>
      </c>
      <c r="K22">
        <v>100</v>
      </c>
      <c r="L22">
        <v>0</v>
      </c>
    </row>
    <row r="23" spans="1:15">
      <c r="A23" s="9"/>
      <c r="B23">
        <v>0.5</v>
      </c>
      <c r="C23">
        <v>7.0383543940754967</v>
      </c>
      <c r="D23">
        <v>4.9416155506802015</v>
      </c>
      <c r="I23" s="9"/>
      <c r="J23">
        <v>0.5</v>
      </c>
      <c r="K23">
        <v>62.324627351195311</v>
      </c>
      <c r="L23">
        <v>14.713709645845626</v>
      </c>
    </row>
    <row r="24" spans="1:15">
      <c r="A24" s="9"/>
      <c r="B24">
        <v>1</v>
      </c>
      <c r="C24">
        <v>0</v>
      </c>
      <c r="D24">
        <v>0</v>
      </c>
      <c r="I24" s="9"/>
      <c r="J24">
        <v>1</v>
      </c>
      <c r="K24">
        <v>7.6494574173619906E-2</v>
      </c>
      <c r="L24">
        <v>0.13249248897205573</v>
      </c>
    </row>
    <row r="25" spans="1:15">
      <c r="A25" s="9"/>
      <c r="B25">
        <v>2</v>
      </c>
      <c r="C25">
        <v>0</v>
      </c>
      <c r="D25">
        <v>0</v>
      </c>
      <c r="I25" s="9"/>
      <c r="J25">
        <v>2</v>
      </c>
      <c r="K25">
        <v>0</v>
      </c>
      <c r="L25">
        <v>0</v>
      </c>
    </row>
    <row r="26" spans="1:15">
      <c r="A26" s="10"/>
      <c r="B26">
        <v>4</v>
      </c>
      <c r="C26">
        <v>0</v>
      </c>
      <c r="D26">
        <v>0</v>
      </c>
      <c r="I26" s="10"/>
      <c r="J26">
        <v>4</v>
      </c>
      <c r="K26">
        <v>0</v>
      </c>
      <c r="L26">
        <v>0</v>
      </c>
    </row>
    <row r="27" spans="1:15">
      <c r="A27" s="8" t="s">
        <v>15</v>
      </c>
      <c r="B27">
        <v>0</v>
      </c>
      <c r="C27">
        <v>100</v>
      </c>
      <c r="D27">
        <v>0</v>
      </c>
      <c r="I27" s="8" t="s">
        <v>19</v>
      </c>
      <c r="J27">
        <v>0</v>
      </c>
      <c r="K27">
        <v>100</v>
      </c>
      <c r="L27">
        <v>0</v>
      </c>
    </row>
    <row r="28" spans="1:15">
      <c r="A28" s="9"/>
      <c r="B28">
        <v>0.5</v>
      </c>
      <c r="C28">
        <v>95.280254856933922</v>
      </c>
      <c r="D28">
        <v>7.0166717631783477</v>
      </c>
      <c r="I28" s="9"/>
      <c r="J28">
        <v>0.5</v>
      </c>
      <c r="K28">
        <v>83.714506825119983</v>
      </c>
      <c r="L28">
        <v>17.098940085583244</v>
      </c>
    </row>
    <row r="29" spans="1:15">
      <c r="A29" s="9"/>
      <c r="B29">
        <v>1</v>
      </c>
      <c r="C29">
        <v>103.80690785626918</v>
      </c>
      <c r="D29">
        <v>8.1262274549736251</v>
      </c>
      <c r="I29" s="9"/>
      <c r="J29">
        <v>1</v>
      </c>
      <c r="K29">
        <v>88.369124553934512</v>
      </c>
      <c r="L29">
        <v>19.589362275908481</v>
      </c>
    </row>
    <row r="30" spans="1:15">
      <c r="A30" s="9"/>
      <c r="B30">
        <v>2</v>
      </c>
      <c r="C30">
        <v>105.91649140210268</v>
      </c>
      <c r="D30">
        <v>14.193443895890521</v>
      </c>
      <c r="I30" s="9"/>
      <c r="J30">
        <v>2</v>
      </c>
      <c r="K30">
        <v>90.452352810429943</v>
      </c>
      <c r="L30">
        <v>20.038240619965151</v>
      </c>
    </row>
    <row r="31" spans="1:15">
      <c r="A31" s="10"/>
      <c r="B31">
        <v>4</v>
      </c>
      <c r="C31">
        <v>104.73931248429331</v>
      </c>
      <c r="D31">
        <v>10.875971736383688</v>
      </c>
      <c r="I31" s="10"/>
      <c r="J31">
        <v>4</v>
      </c>
      <c r="K31">
        <v>88.36648813230461</v>
      </c>
      <c r="L31">
        <v>17.890965517874786</v>
      </c>
    </row>
    <row r="32" spans="1:15">
      <c r="A32" s="8" t="s">
        <v>16</v>
      </c>
      <c r="B32">
        <v>0</v>
      </c>
      <c r="C32">
        <v>100</v>
      </c>
      <c r="D32">
        <v>0</v>
      </c>
      <c r="I32" s="8" t="s">
        <v>20</v>
      </c>
      <c r="J32">
        <v>0</v>
      </c>
      <c r="K32">
        <v>100</v>
      </c>
      <c r="L32">
        <v>0</v>
      </c>
    </row>
    <row r="33" spans="1:12">
      <c r="A33" s="9"/>
      <c r="B33">
        <v>0.5</v>
      </c>
      <c r="C33">
        <v>74.762765999123459</v>
      </c>
      <c r="D33">
        <v>12.536188970208435</v>
      </c>
      <c r="I33" s="9"/>
      <c r="J33">
        <v>0.5</v>
      </c>
      <c r="K33">
        <v>73.784745371214669</v>
      </c>
      <c r="L33">
        <v>14.160081925408823</v>
      </c>
    </row>
    <row r="34" spans="1:12">
      <c r="A34" s="9"/>
      <c r="B34">
        <v>1</v>
      </c>
      <c r="C34">
        <v>23.839562898683216</v>
      </c>
      <c r="D34">
        <v>6.3568990162776737</v>
      </c>
      <c r="I34" s="9"/>
      <c r="J34">
        <v>1</v>
      </c>
      <c r="K34">
        <v>36.923897646444694</v>
      </c>
      <c r="L34">
        <v>21.017389440403221</v>
      </c>
    </row>
    <row r="35" spans="1:12">
      <c r="A35" s="9"/>
      <c r="B35">
        <v>2</v>
      </c>
      <c r="C35">
        <v>0.58714221663635724</v>
      </c>
      <c r="D35">
        <v>0.67576885835404954</v>
      </c>
      <c r="I35" s="9"/>
      <c r="J35">
        <v>2</v>
      </c>
      <c r="K35">
        <v>0</v>
      </c>
      <c r="L35">
        <v>0</v>
      </c>
    </row>
    <row r="36" spans="1:12">
      <c r="A36" s="10"/>
      <c r="B36">
        <v>4</v>
      </c>
      <c r="C36">
        <v>0</v>
      </c>
      <c r="D36">
        <v>0</v>
      </c>
      <c r="I36" s="10"/>
      <c r="J36">
        <v>4</v>
      </c>
      <c r="K36">
        <v>0</v>
      </c>
      <c r="L36">
        <v>0</v>
      </c>
    </row>
    <row r="37" spans="1:12">
      <c r="A37" s="8" t="s">
        <v>17</v>
      </c>
      <c r="B37">
        <v>0</v>
      </c>
      <c r="C37">
        <v>100</v>
      </c>
      <c r="D37">
        <v>0</v>
      </c>
      <c r="I37" s="8" t="s">
        <v>21</v>
      </c>
      <c r="J37">
        <v>0</v>
      </c>
      <c r="K37">
        <v>100</v>
      </c>
      <c r="L37">
        <v>0</v>
      </c>
    </row>
    <row r="38" spans="1:12">
      <c r="A38" s="9"/>
      <c r="B38">
        <v>0.5</v>
      </c>
      <c r="C38">
        <v>83.726334741918507</v>
      </c>
      <c r="D38">
        <v>9.3164843412773042</v>
      </c>
      <c r="I38" s="9"/>
      <c r="J38">
        <v>0.5</v>
      </c>
      <c r="K38">
        <v>83.90118406732563</v>
      </c>
      <c r="L38">
        <v>14.943380872837789</v>
      </c>
    </row>
    <row r="39" spans="1:12">
      <c r="A39" s="9"/>
      <c r="B39">
        <v>1</v>
      </c>
      <c r="C39">
        <v>66.456826848670744</v>
      </c>
      <c r="D39">
        <v>6.9209997247513408</v>
      </c>
      <c r="I39" s="9"/>
      <c r="J39">
        <v>1</v>
      </c>
      <c r="K39">
        <v>71.907114572604272</v>
      </c>
      <c r="L39">
        <v>10.387045031283517</v>
      </c>
    </row>
    <row r="40" spans="1:12">
      <c r="A40" s="9"/>
      <c r="B40">
        <v>2</v>
      </c>
      <c r="C40">
        <v>28.004351445220497</v>
      </c>
      <c r="D40">
        <v>3.2553134449369763</v>
      </c>
      <c r="I40" s="9"/>
      <c r="J40">
        <v>2</v>
      </c>
      <c r="K40">
        <v>14.161945854044484</v>
      </c>
      <c r="L40">
        <v>11.548802370323473</v>
      </c>
    </row>
    <row r="41" spans="1:12">
      <c r="A41" s="10"/>
      <c r="B41">
        <v>4</v>
      </c>
      <c r="C41">
        <v>5.4294715664315474</v>
      </c>
      <c r="D41">
        <v>0.57269639519037341</v>
      </c>
      <c r="I41" s="10"/>
      <c r="J41">
        <v>4</v>
      </c>
      <c r="K41">
        <v>0</v>
      </c>
      <c r="L41">
        <v>0</v>
      </c>
    </row>
  </sheetData>
  <mergeCells count="18">
    <mergeCell ref="C1:E1"/>
    <mergeCell ref="A4:A7"/>
    <mergeCell ref="A8:A11"/>
    <mergeCell ref="A12:A15"/>
    <mergeCell ref="A16:A19"/>
    <mergeCell ref="K1:M1"/>
    <mergeCell ref="I4:I7"/>
    <mergeCell ref="I8:I11"/>
    <mergeCell ref="I12:I15"/>
    <mergeCell ref="I16:I19"/>
    <mergeCell ref="A22:A26"/>
    <mergeCell ref="A27:A31"/>
    <mergeCell ref="A32:A36"/>
    <mergeCell ref="A37:A41"/>
    <mergeCell ref="I22:I26"/>
    <mergeCell ref="I27:I31"/>
    <mergeCell ref="I32:I36"/>
    <mergeCell ref="I37:I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Source_Fig6_S1B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Bilge</dc:creator>
  <cp:lastModifiedBy>Bilge</cp:lastModifiedBy>
  <dcterms:created xsi:type="dcterms:W3CDTF">2019-11-23T12:18:10Z</dcterms:created>
  <dcterms:modified xsi:type="dcterms:W3CDTF">2020-02-04T01:33:50Z</dcterms:modified>
</cp:coreProperties>
</file>