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8705"/>
  <workbookPr autoCompressPictures="0"/>
  <bookViews>
    <workbookView xWindow="22680" yWindow="0" windowWidth="20060" windowHeight="24180" tabRatio="500"/>
  </bookViews>
  <sheets>
    <sheet name="Sheet1" sheetId="1" r:id="rId1"/>
  </sheets>
  <calcPr calcId="140001" concurrentCalc="0"/>
  <extLst>
    <ext xmlns:mx="http://schemas.microsoft.com/office/mac/excel/2008/main" uri="{7523E5D3-25F3-A5E0-1632-64F254C22452}">
      <mx:ArchID Flags="2"/>
    </ex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75" i="1" l="1"/>
  <c r="J76" i="1"/>
  <c r="J97" i="1"/>
  <c r="J51" i="1"/>
  <c r="J52" i="1"/>
  <c r="J70" i="1"/>
  <c r="J47" i="1"/>
  <c r="J11" i="1"/>
  <c r="J12" i="1"/>
  <c r="J13" i="1"/>
  <c r="J24" i="1"/>
  <c r="J278" i="1"/>
  <c r="J279" i="1"/>
  <c r="J280" i="1"/>
  <c r="I277" i="1"/>
  <c r="I281" i="1"/>
  <c r="I282" i="1"/>
  <c r="I283" i="1"/>
  <c r="I284" i="1"/>
  <c r="I285" i="1"/>
  <c r="I286" i="1"/>
  <c r="I287" i="1"/>
  <c r="I257" i="1"/>
  <c r="I258" i="1"/>
  <c r="I259" i="1"/>
  <c r="I260" i="1"/>
  <c r="I261" i="1"/>
  <c r="I262" i="1"/>
  <c r="I263" i="1"/>
  <c r="I264" i="1"/>
  <c r="I265" i="1"/>
  <c r="J110" i="1"/>
  <c r="J111" i="1"/>
  <c r="J112" i="1"/>
  <c r="J113" i="1"/>
  <c r="I106" i="1"/>
  <c r="I107" i="1"/>
  <c r="I108" i="1"/>
  <c r="I109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J236" i="1"/>
  <c r="J237" i="1"/>
  <c r="I245" i="1"/>
  <c r="I240" i="1"/>
  <c r="I241" i="1"/>
  <c r="I242" i="1"/>
  <c r="I243" i="1"/>
  <c r="I244" i="1"/>
  <c r="J216" i="1"/>
  <c r="J218" i="1"/>
  <c r="I228" i="1"/>
  <c r="I221" i="1"/>
  <c r="I222" i="1"/>
  <c r="I223" i="1"/>
  <c r="I224" i="1"/>
  <c r="I225" i="1"/>
  <c r="I226" i="1"/>
  <c r="I227" i="1"/>
  <c r="I94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J170" i="1"/>
  <c r="J171" i="1"/>
  <c r="J172" i="1"/>
  <c r="J173" i="1"/>
  <c r="I165" i="1"/>
  <c r="I166" i="1"/>
  <c r="I167" i="1"/>
  <c r="I168" i="1"/>
  <c r="I169" i="1"/>
  <c r="I175" i="1"/>
  <c r="I176" i="1"/>
  <c r="I177" i="1"/>
  <c r="I178" i="1"/>
  <c r="I179" i="1"/>
  <c r="I180" i="1"/>
  <c r="I181" i="1"/>
  <c r="I182" i="1"/>
  <c r="I183" i="1"/>
  <c r="I184" i="1"/>
  <c r="I7" i="1"/>
  <c r="I8" i="1"/>
  <c r="I9" i="1"/>
  <c r="I10" i="1"/>
  <c r="I14" i="1"/>
  <c r="I15" i="1"/>
  <c r="I16" i="1"/>
  <c r="I17" i="1"/>
  <c r="I18" i="1"/>
  <c r="I19" i="1"/>
  <c r="I20" i="1"/>
  <c r="I21" i="1"/>
  <c r="J197" i="1"/>
  <c r="I192" i="1"/>
  <c r="I193" i="1"/>
  <c r="I194" i="1"/>
  <c r="I195" i="1"/>
  <c r="I196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9" i="1"/>
  <c r="I30" i="1"/>
  <c r="I31" i="1"/>
  <c r="I32" i="1"/>
  <c r="I33" i="1"/>
  <c r="I35" i="1"/>
  <c r="I36" i="1"/>
  <c r="I37" i="1"/>
  <c r="I38" i="1"/>
  <c r="I39" i="1"/>
  <c r="I40" i="1"/>
  <c r="I41" i="1"/>
  <c r="I42" i="1"/>
  <c r="I43" i="1"/>
  <c r="I44" i="1"/>
  <c r="J142" i="1"/>
  <c r="J143" i="1"/>
  <c r="J144" i="1"/>
  <c r="I137" i="1"/>
  <c r="I138" i="1"/>
  <c r="I139" i="1"/>
  <c r="I140" i="1"/>
  <c r="I141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56" i="1"/>
  <c r="I57" i="1"/>
  <c r="I58" i="1"/>
  <c r="I59" i="1"/>
  <c r="I62" i="1"/>
  <c r="I63" i="1"/>
  <c r="I64" i="1"/>
  <c r="I65" i="1"/>
  <c r="I66" i="1"/>
  <c r="I67" i="1"/>
</calcChain>
</file>

<file path=xl/sharedStrings.xml><?xml version="1.0" encoding="utf-8"?>
<sst xmlns="http://schemas.openxmlformats.org/spreadsheetml/2006/main" count="1579" uniqueCount="206">
  <si>
    <t xml:space="preserve">BDA Tracer Study - Elevated Plus Maze </t>
  </si>
  <si>
    <t xml:space="preserve">** indicates EPM done without red light </t>
  </si>
  <si>
    <t xml:space="preserve">ID number </t>
  </si>
  <si>
    <t>Group</t>
  </si>
  <si>
    <t>Sex</t>
  </si>
  <si>
    <t xml:space="preserve">Age </t>
  </si>
  <si>
    <t>Date</t>
  </si>
  <si>
    <t>HB</t>
  </si>
  <si>
    <t>Toe</t>
  </si>
  <si>
    <t>Tail</t>
  </si>
  <si>
    <t>Sec Closed</t>
  </si>
  <si>
    <t>Sec Open</t>
  </si>
  <si>
    <t># crossing arms</t>
  </si>
  <si>
    <t># head dippings</t>
  </si>
  <si>
    <t># falls</t>
  </si>
  <si>
    <t>21.07**</t>
  </si>
  <si>
    <t>CON</t>
  </si>
  <si>
    <t>F</t>
  </si>
  <si>
    <t>HB 168</t>
  </si>
  <si>
    <t>Toe 6</t>
  </si>
  <si>
    <t>Tail 1</t>
  </si>
  <si>
    <t>21.08**</t>
  </si>
  <si>
    <t>HB 172</t>
  </si>
  <si>
    <t>Tail 2</t>
  </si>
  <si>
    <t>21.15**</t>
  </si>
  <si>
    <t>HB 174</t>
  </si>
  <si>
    <t>Toe 7</t>
  </si>
  <si>
    <t>21.16**</t>
  </si>
  <si>
    <t>HB 176</t>
  </si>
  <si>
    <t>HB 186</t>
  </si>
  <si>
    <t>HB 188</t>
  </si>
  <si>
    <t>Toe 8</t>
  </si>
  <si>
    <t>HB 200</t>
  </si>
  <si>
    <t>HB 202</t>
  </si>
  <si>
    <t>HBC1</t>
  </si>
  <si>
    <t>Toe7</t>
  </si>
  <si>
    <t>HBC2</t>
  </si>
  <si>
    <t>HB 220</t>
  </si>
  <si>
    <t>Toe 3</t>
  </si>
  <si>
    <t>HB 224</t>
  </si>
  <si>
    <t>HB 228</t>
  </si>
  <si>
    <t>Toe 4</t>
  </si>
  <si>
    <t>Toe 5</t>
  </si>
  <si>
    <t>Toe 9</t>
  </si>
  <si>
    <t>Toe 10</t>
  </si>
  <si>
    <t>HB 236</t>
  </si>
  <si>
    <t>Tali 1</t>
  </si>
  <si>
    <t>HB 238</t>
  </si>
  <si>
    <t>Gen1 L12</t>
  </si>
  <si>
    <t>Gen1 E1</t>
  </si>
  <si>
    <t>21.05**</t>
  </si>
  <si>
    <t>ELS</t>
  </si>
  <si>
    <t>HB 169</t>
  </si>
  <si>
    <t>21.06**</t>
  </si>
  <si>
    <t>HB 171</t>
  </si>
  <si>
    <t>21.13**</t>
  </si>
  <si>
    <t>HB 175</t>
  </si>
  <si>
    <t>21.14**</t>
  </si>
  <si>
    <t>HB 177</t>
  </si>
  <si>
    <t>HB 189</t>
  </si>
  <si>
    <t>HB 191</t>
  </si>
  <si>
    <t>HB 201</t>
  </si>
  <si>
    <t>HB 203</t>
  </si>
  <si>
    <t>HB 207</t>
  </si>
  <si>
    <t>Tail 3</t>
  </si>
  <si>
    <t>HB 219</t>
  </si>
  <si>
    <t>Toe11</t>
  </si>
  <si>
    <t>HB 221</t>
  </si>
  <si>
    <t>HB 223</t>
  </si>
  <si>
    <t>HB 229</t>
  </si>
  <si>
    <t>HB 231</t>
  </si>
  <si>
    <t>HB 237</t>
  </si>
  <si>
    <t>HB 239</t>
  </si>
  <si>
    <t>Gen1L6</t>
  </si>
  <si>
    <t>Gen1E2</t>
  </si>
  <si>
    <t>31.07**</t>
  </si>
  <si>
    <t>31.08**</t>
  </si>
  <si>
    <t>31.16**</t>
  </si>
  <si>
    <t>Con</t>
  </si>
  <si>
    <t>Tails 2</t>
  </si>
  <si>
    <t>31.23**</t>
  </si>
  <si>
    <t>HB 180</t>
  </si>
  <si>
    <t>31.24**</t>
  </si>
  <si>
    <t>HB 182</t>
  </si>
  <si>
    <t>31.15**</t>
  </si>
  <si>
    <t xml:space="preserve">CON </t>
  </si>
  <si>
    <t xml:space="preserve"> Tail 1</t>
  </si>
  <si>
    <t>HB188</t>
  </si>
  <si>
    <t>HB190</t>
  </si>
  <si>
    <t>HB 208</t>
  </si>
  <si>
    <t>HB 112</t>
  </si>
  <si>
    <t>JH2</t>
  </si>
  <si>
    <t>HB 214</t>
  </si>
  <si>
    <t>HB 216</t>
  </si>
  <si>
    <t>HB 218</t>
  </si>
  <si>
    <t>Toe 11</t>
  </si>
  <si>
    <t>31.05**</t>
  </si>
  <si>
    <t>31.06**</t>
  </si>
  <si>
    <t>31.13**</t>
  </si>
  <si>
    <t>31.14**</t>
  </si>
  <si>
    <t>31.21**</t>
  </si>
  <si>
    <t>HB 181</t>
  </si>
  <si>
    <t>31.22**</t>
  </si>
  <si>
    <t>HB 183</t>
  </si>
  <si>
    <t>HB187</t>
  </si>
  <si>
    <t>HB191</t>
  </si>
  <si>
    <t>HB 205</t>
  </si>
  <si>
    <t>HB 209</t>
  </si>
  <si>
    <t>HB 211</t>
  </si>
  <si>
    <t>tail 1</t>
  </si>
  <si>
    <t>HB239</t>
  </si>
  <si>
    <t>HB 241</t>
  </si>
  <si>
    <t>Gen1L2</t>
  </si>
  <si>
    <t>Gen1L4</t>
  </si>
  <si>
    <t>Tail2</t>
  </si>
  <si>
    <t>41.07**</t>
  </si>
  <si>
    <t>41.08**</t>
  </si>
  <si>
    <t>41.16**</t>
  </si>
  <si>
    <t>41.15**</t>
  </si>
  <si>
    <t>41.23**</t>
  </si>
  <si>
    <t>41.24**</t>
  </si>
  <si>
    <t>HB 204</t>
  </si>
  <si>
    <t>HB 206</t>
  </si>
  <si>
    <t>HB 212</t>
  </si>
  <si>
    <t xml:space="preserve"> Tail 2</t>
  </si>
  <si>
    <t>HBC 1</t>
  </si>
  <si>
    <t>HBC 2</t>
  </si>
  <si>
    <t>Gen1L8</t>
  </si>
  <si>
    <t>Gen1L10</t>
  </si>
  <si>
    <t>41.05**</t>
  </si>
  <si>
    <t>41.06**</t>
  </si>
  <si>
    <t>41.13**</t>
  </si>
  <si>
    <t>41.14**</t>
  </si>
  <si>
    <t>41.21**</t>
  </si>
  <si>
    <t>41.22**</t>
  </si>
  <si>
    <t>HB 187</t>
  </si>
  <si>
    <t>41.30.</t>
  </si>
  <si>
    <t>HB 213</t>
  </si>
  <si>
    <t>JH 1</t>
  </si>
  <si>
    <t>JH 23</t>
  </si>
  <si>
    <t>HB 217</t>
  </si>
  <si>
    <t>HB 190</t>
  </si>
  <si>
    <t>Toe8</t>
  </si>
  <si>
    <t>21.03**</t>
  </si>
  <si>
    <t>M</t>
  </si>
  <si>
    <t>Toe 1</t>
  </si>
  <si>
    <t>21.04**</t>
  </si>
  <si>
    <t>HB 170</t>
  </si>
  <si>
    <t>21.11**</t>
  </si>
  <si>
    <t>21.12**</t>
  </si>
  <si>
    <t>Toe 2</t>
  </si>
  <si>
    <t>HB 222</t>
  </si>
  <si>
    <t>HB 226</t>
  </si>
  <si>
    <t>HB 230</t>
  </si>
  <si>
    <t>HB 240</t>
  </si>
  <si>
    <t>HB 244</t>
  </si>
  <si>
    <t>HB 248</t>
  </si>
  <si>
    <t>21.01**</t>
  </si>
  <si>
    <t>21.02**</t>
  </si>
  <si>
    <t>21.09**</t>
  </si>
  <si>
    <t>21.10.**</t>
  </si>
  <si>
    <t>JH3</t>
  </si>
  <si>
    <t>HB 225</t>
  </si>
  <si>
    <t>HB 247</t>
  </si>
  <si>
    <t>HB 249</t>
  </si>
  <si>
    <t>Gen1 E2</t>
  </si>
  <si>
    <t>31.03**</t>
  </si>
  <si>
    <t>31.11**</t>
  </si>
  <si>
    <t xml:space="preserve">Toe 3 </t>
  </si>
  <si>
    <t>31.12**</t>
  </si>
  <si>
    <t>31.2**</t>
  </si>
  <si>
    <t>31.04**</t>
  </si>
  <si>
    <t>31.19**</t>
  </si>
  <si>
    <t>HB 210</t>
  </si>
  <si>
    <t>Gen1L7</t>
  </si>
  <si>
    <t>Gen1L9</t>
  </si>
  <si>
    <t>31.01**</t>
  </si>
  <si>
    <t>31.02**</t>
  </si>
  <si>
    <t>31.09**</t>
  </si>
  <si>
    <t>31.10.**</t>
  </si>
  <si>
    <t>HB189</t>
  </si>
  <si>
    <t>Gen1L5</t>
  </si>
  <si>
    <t>41.04**</t>
  </si>
  <si>
    <t>41.11**</t>
  </si>
  <si>
    <t>41.12**</t>
  </si>
  <si>
    <t>41.03**</t>
  </si>
  <si>
    <t>41.19**</t>
  </si>
  <si>
    <t>41.20.**</t>
  </si>
  <si>
    <t>very anxious before testing</t>
  </si>
  <si>
    <t>HB 250</t>
  </si>
  <si>
    <t>Gen1L1</t>
  </si>
  <si>
    <t>Toe1</t>
  </si>
  <si>
    <t>41.01**</t>
  </si>
  <si>
    <t>41.02**</t>
  </si>
  <si>
    <t>HB 173</t>
  </si>
  <si>
    <t>41.09**</t>
  </si>
  <si>
    <t>41.10.**</t>
  </si>
  <si>
    <t>41.17**</t>
  </si>
  <si>
    <t>41.18**</t>
  </si>
  <si>
    <t>HB 227</t>
  </si>
  <si>
    <t>Toe e1</t>
  </si>
  <si>
    <t>Tail1</t>
  </si>
  <si>
    <t>Gen1L3</t>
  </si>
  <si>
    <t>PD28</t>
  </si>
  <si>
    <t>PD38</t>
  </si>
  <si>
    <t>PD48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</si>
</sst>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134"/>
      <scheme val="minor"/>
    </font>
    <font>
      <u/>
      <sz val="12"/>
      <color theme="10"/>
      <name val="Calibri"/>
      <family val="2"/>
      <charset val="134"/>
      <scheme val="minor"/>
    </font>
    <font>
      <u/>
      <sz val="12"/>
      <color theme="11"/>
      <name val="Calibri"/>
      <family val="2"/>
      <charset val="134"/>
      <scheme val="minor"/>
    </font>
    <font>
      <b/>
      <sz val="14"/>
      <color theme="1"/>
      <name val="Calibri"/>
      <scheme val="minor"/>
    </font>
    <font>
      <sz val="12"/>
      <color rgb="FF000000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97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14" fontId="0" fillId="0" borderId="0" xfId="0" applyNumberFormat="1"/>
    <xf numFmtId="0" fontId="0" fillId="0" borderId="0" xfId="0" applyAlignment="1">
      <alignment horizontal="right"/>
    </xf>
    <xf numFmtId="0" fontId="1" fillId="0" borderId="0" xfId="0" applyFont="1"/>
    <xf numFmtId="0" fontId="4" fillId="0" borderId="0" xfId="0" applyFont="1"/>
    <xf numFmtId="164" fontId="1" fillId="0" borderId="0" xfId="0" applyNumberFormat="1" applyFont="1"/>
    <xf numFmtId="0" fontId="0" fillId="0" borderId="0" xfId="0" applyFont="1"/>
    <xf numFmtId="0" fontId="5" fillId="0" borderId="0" xfId="0" applyFont="1"/>
    <xf numFmtId="0" fontId="0" fillId="0" borderId="0" xfId="0" applyAlignment="1">
      <alignment horizontal="left"/>
    </xf>
    <xf numFmtId="0" fontId="0" fillId="0" borderId="0" xfId="0" applyAlignment="1"/>
    <xf numFmtId="14" fontId="0" fillId="0" borderId="0" xfId="0" applyNumberFormat="1" applyAlignment="1"/>
    <xf numFmtId="0" fontId="0" fillId="0" borderId="0" xfId="0" applyFont="1" applyAlignment="1"/>
  </cellXfs>
  <cellStyles count="297">
    <cellStyle name="Followed Hyperlink" xfId="68" builtinId="9" hidden="1"/>
    <cellStyle name="Followed Hyperlink" xfId="72" builtinId="9" hidden="1"/>
    <cellStyle name="Followed Hyperlink" xfId="76" builtinId="9" hidden="1"/>
    <cellStyle name="Followed Hyperlink" xfId="80" builtinId="9" hidden="1"/>
    <cellStyle name="Followed Hyperlink" xfId="84" builtinId="9" hidden="1"/>
    <cellStyle name="Followed Hyperlink" xfId="88" builtinId="9" hidden="1"/>
    <cellStyle name="Followed Hyperlink" xfId="92" builtinId="9" hidden="1"/>
    <cellStyle name="Followed Hyperlink" xfId="96" builtinId="9" hidden="1"/>
    <cellStyle name="Followed Hyperlink" xfId="100" builtinId="9" hidden="1"/>
    <cellStyle name="Followed Hyperlink" xfId="104" builtinId="9" hidden="1"/>
    <cellStyle name="Followed Hyperlink" xfId="108" builtinId="9" hidden="1"/>
    <cellStyle name="Followed Hyperlink" xfId="112" builtinId="9" hidden="1"/>
    <cellStyle name="Followed Hyperlink" xfId="116" builtinId="9" hidden="1"/>
    <cellStyle name="Followed Hyperlink" xfId="120" builtinId="9" hidden="1"/>
    <cellStyle name="Followed Hyperlink" xfId="124" builtinId="9" hidden="1"/>
    <cellStyle name="Followed Hyperlink" xfId="128" builtinId="9" hidden="1"/>
    <cellStyle name="Followed Hyperlink" xfId="132" builtinId="9" hidden="1"/>
    <cellStyle name="Followed Hyperlink" xfId="136" builtinId="9" hidden="1"/>
    <cellStyle name="Followed Hyperlink" xfId="140" builtinId="9" hidden="1"/>
    <cellStyle name="Followed Hyperlink" xfId="144" builtinId="9" hidden="1"/>
    <cellStyle name="Followed Hyperlink" xfId="148" builtinId="9" hidden="1"/>
    <cellStyle name="Followed Hyperlink" xfId="152" builtinId="9" hidden="1"/>
    <cellStyle name="Followed Hyperlink" xfId="156" builtinId="9" hidden="1"/>
    <cellStyle name="Followed Hyperlink" xfId="160" builtinId="9" hidden="1"/>
    <cellStyle name="Followed Hyperlink" xfId="164" builtinId="9" hidden="1"/>
    <cellStyle name="Followed Hyperlink" xfId="168" builtinId="9" hidden="1"/>
    <cellStyle name="Followed Hyperlink" xfId="172" builtinId="9" hidden="1"/>
    <cellStyle name="Followed Hyperlink" xfId="176" builtinId="9" hidden="1"/>
    <cellStyle name="Followed Hyperlink" xfId="180" builtinId="9" hidden="1"/>
    <cellStyle name="Followed Hyperlink" xfId="184" builtinId="9" hidden="1"/>
    <cellStyle name="Followed Hyperlink" xfId="188" builtinId="9" hidden="1"/>
    <cellStyle name="Followed Hyperlink" xfId="192" builtinId="9" hidden="1"/>
    <cellStyle name="Followed Hyperlink" xfId="196" builtinId="9" hidden="1"/>
    <cellStyle name="Followed Hyperlink" xfId="200" builtinId="9" hidden="1"/>
    <cellStyle name="Followed Hyperlink" xfId="204" builtinId="9" hidden="1"/>
    <cellStyle name="Followed Hyperlink" xfId="208" builtinId="9" hidden="1"/>
    <cellStyle name="Followed Hyperlink" xfId="212" builtinId="9" hidden="1"/>
    <cellStyle name="Followed Hyperlink" xfId="216" builtinId="9" hidden="1"/>
    <cellStyle name="Followed Hyperlink" xfId="220" builtinId="9" hidden="1"/>
    <cellStyle name="Followed Hyperlink" xfId="224" builtinId="9" hidden="1"/>
    <cellStyle name="Followed Hyperlink" xfId="228" builtinId="9" hidden="1"/>
    <cellStyle name="Followed Hyperlink" xfId="232" builtinId="9" hidden="1"/>
    <cellStyle name="Followed Hyperlink" xfId="236" builtinId="9" hidden="1"/>
    <cellStyle name="Followed Hyperlink" xfId="234" builtinId="9" hidden="1"/>
    <cellStyle name="Followed Hyperlink" xfId="230" builtinId="9" hidden="1"/>
    <cellStyle name="Followed Hyperlink" xfId="226" builtinId="9" hidden="1"/>
    <cellStyle name="Followed Hyperlink" xfId="222" builtinId="9" hidden="1"/>
    <cellStyle name="Followed Hyperlink" xfId="218" builtinId="9" hidden="1"/>
    <cellStyle name="Followed Hyperlink" xfId="214" builtinId="9" hidden="1"/>
    <cellStyle name="Followed Hyperlink" xfId="210" builtinId="9" hidden="1"/>
    <cellStyle name="Followed Hyperlink" xfId="206" builtinId="9" hidden="1"/>
    <cellStyle name="Followed Hyperlink" xfId="202" builtinId="9" hidden="1"/>
    <cellStyle name="Followed Hyperlink" xfId="198" builtinId="9" hidden="1"/>
    <cellStyle name="Followed Hyperlink" xfId="194" builtinId="9" hidden="1"/>
    <cellStyle name="Followed Hyperlink" xfId="190" builtinId="9" hidden="1"/>
    <cellStyle name="Followed Hyperlink" xfId="186" builtinId="9" hidden="1"/>
    <cellStyle name="Followed Hyperlink" xfId="182" builtinId="9" hidden="1"/>
    <cellStyle name="Followed Hyperlink" xfId="178" builtinId="9" hidden="1"/>
    <cellStyle name="Followed Hyperlink" xfId="174" builtinId="9" hidden="1"/>
    <cellStyle name="Followed Hyperlink" xfId="170" builtinId="9" hidden="1"/>
    <cellStyle name="Followed Hyperlink" xfId="166" builtinId="9" hidden="1"/>
    <cellStyle name="Followed Hyperlink" xfId="162" builtinId="9" hidden="1"/>
    <cellStyle name="Followed Hyperlink" xfId="158" builtinId="9" hidden="1"/>
    <cellStyle name="Followed Hyperlink" xfId="154" builtinId="9" hidden="1"/>
    <cellStyle name="Followed Hyperlink" xfId="150" builtinId="9" hidden="1"/>
    <cellStyle name="Followed Hyperlink" xfId="146" builtinId="9" hidden="1"/>
    <cellStyle name="Followed Hyperlink" xfId="142" builtinId="9" hidden="1"/>
    <cellStyle name="Followed Hyperlink" xfId="138" builtinId="9" hidden="1"/>
    <cellStyle name="Followed Hyperlink" xfId="134" builtinId="9" hidden="1"/>
    <cellStyle name="Followed Hyperlink" xfId="130" builtinId="9" hidden="1"/>
    <cellStyle name="Followed Hyperlink" xfId="126" builtinId="9" hidden="1"/>
    <cellStyle name="Followed Hyperlink" xfId="122" builtinId="9" hidden="1"/>
    <cellStyle name="Followed Hyperlink" xfId="118" builtinId="9" hidden="1"/>
    <cellStyle name="Followed Hyperlink" xfId="114" builtinId="9" hidden="1"/>
    <cellStyle name="Followed Hyperlink" xfId="110" builtinId="9" hidden="1"/>
    <cellStyle name="Followed Hyperlink" xfId="106" builtinId="9" hidden="1"/>
    <cellStyle name="Followed Hyperlink" xfId="102" builtinId="9" hidden="1"/>
    <cellStyle name="Followed Hyperlink" xfId="98" builtinId="9" hidden="1"/>
    <cellStyle name="Followed Hyperlink" xfId="94" builtinId="9" hidden="1"/>
    <cellStyle name="Followed Hyperlink" xfId="90" builtinId="9" hidden="1"/>
    <cellStyle name="Followed Hyperlink" xfId="86" builtinId="9" hidden="1"/>
    <cellStyle name="Followed Hyperlink" xfId="82" builtinId="9" hidden="1"/>
    <cellStyle name="Followed Hyperlink" xfId="78" builtinId="9" hidden="1"/>
    <cellStyle name="Followed Hyperlink" xfId="74" builtinId="9" hidden="1"/>
    <cellStyle name="Followed Hyperlink" xfId="70" builtinId="9" hidden="1"/>
    <cellStyle name="Followed Hyperlink" xfId="66" builtinId="9" hidden="1"/>
    <cellStyle name="Followed Hyperlink" xfId="40" builtinId="9" hidden="1"/>
    <cellStyle name="Followed Hyperlink" xfId="32" builtinId="9" hidden="1"/>
    <cellStyle name="Followed Hyperlink" xfId="26" builtinId="9" hidden="1"/>
    <cellStyle name="Followed Hyperlink" xfId="28" builtinId="9" hidden="1"/>
    <cellStyle name="Followed Hyperlink" xfId="42" builtinId="9" hidden="1"/>
    <cellStyle name="Followed Hyperlink" xfId="60" builtinId="9" hidden="1"/>
    <cellStyle name="Followed Hyperlink" xfId="20" builtinId="9" hidden="1"/>
    <cellStyle name="Followed Hyperlink" xfId="46" builtinId="9" hidden="1"/>
    <cellStyle name="Followed Hyperlink" xfId="38" builtinId="9" hidden="1"/>
    <cellStyle name="Followed Hyperlink" xfId="12" builtinId="9" hidden="1"/>
    <cellStyle name="Followed Hyperlink" xfId="18" builtinId="9" hidden="1"/>
    <cellStyle name="Followed Hyperlink" xfId="22" builtinId="9" hidden="1"/>
    <cellStyle name="Followed Hyperlink" xfId="54" builtinId="9" hidden="1"/>
    <cellStyle name="Followed Hyperlink" xfId="56" builtinId="9" hidden="1"/>
    <cellStyle name="Followed Hyperlink" xfId="52" builtinId="9" hidden="1"/>
    <cellStyle name="Followed Hyperlink" xfId="64" builtinId="9" hidden="1"/>
    <cellStyle name="Followed Hyperlink" xfId="62" builtinId="9" hidden="1"/>
    <cellStyle name="Followed Hyperlink" xfId="58" builtinId="9" hidden="1"/>
    <cellStyle name="Followed Hyperlink" xfId="10" builtinId="9" hidden="1"/>
    <cellStyle name="Followed Hyperlink" xfId="2" builtinId="9" hidden="1"/>
    <cellStyle name="Followed Hyperlink" xfId="24" builtinId="9" hidden="1"/>
    <cellStyle name="Followed Hyperlink" xfId="48" builtinId="9" hidden="1"/>
    <cellStyle name="Followed Hyperlink" xfId="16" builtinId="9" hidden="1"/>
    <cellStyle name="Followed Hyperlink" xfId="30" builtinId="9" hidden="1"/>
    <cellStyle name="Followed Hyperlink" xfId="34" builtinId="9" hidden="1"/>
    <cellStyle name="Followed Hyperlink" xfId="36" builtinId="9" hidden="1"/>
    <cellStyle name="Followed Hyperlink" xfId="44" builtinId="9" hidden="1"/>
    <cellStyle name="Followed Hyperlink" xfId="50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4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54" builtinId="9" hidden="1"/>
    <cellStyle name="Followed Hyperlink" xfId="256" builtinId="9" hidden="1"/>
    <cellStyle name="Followed Hyperlink" xfId="258" builtinId="9" hidden="1"/>
    <cellStyle name="Followed Hyperlink" xfId="260" builtinId="9" hidden="1"/>
    <cellStyle name="Followed Hyperlink" xfId="262" builtinId="9" hidden="1"/>
    <cellStyle name="Followed Hyperlink" xfId="264" builtinId="9" hidden="1"/>
    <cellStyle name="Followed Hyperlink" xfId="266" builtinId="9" hidden="1"/>
    <cellStyle name="Followed Hyperlink" xfId="268" builtinId="9" hidden="1"/>
    <cellStyle name="Followed Hyperlink" xfId="270" builtinId="9" hidden="1"/>
    <cellStyle name="Followed Hyperlink" xfId="272" builtinId="9" hidden="1"/>
    <cellStyle name="Followed Hyperlink" xfId="274" builtinId="9" hidden="1"/>
    <cellStyle name="Followed Hyperlink" xfId="276" builtinId="9" hidden="1"/>
    <cellStyle name="Followed Hyperlink" xfId="278" builtinId="9" hidden="1"/>
    <cellStyle name="Followed Hyperlink" xfId="280" builtinId="9" hidden="1"/>
    <cellStyle name="Followed Hyperlink" xfId="282" builtinId="9" hidden="1"/>
    <cellStyle name="Followed Hyperlink" xfId="284" builtinId="9" hidden="1"/>
    <cellStyle name="Followed Hyperlink" xfId="286" builtinId="9" hidden="1"/>
    <cellStyle name="Followed Hyperlink" xfId="288" builtinId="9" hidden="1"/>
    <cellStyle name="Followed Hyperlink" xfId="290" builtinId="9" hidden="1"/>
    <cellStyle name="Followed Hyperlink" xfId="292" builtinId="9" hidden="1"/>
    <cellStyle name="Followed Hyperlink" xfId="294" builtinId="9" hidden="1"/>
    <cellStyle name="Followed Hyperlink" xfId="296" builtinId="9" hidden="1"/>
    <cellStyle name="Hyperlink" xfId="105" builtinId="8" hidden="1"/>
    <cellStyle name="Hyperlink" xfId="107" builtinId="8" hidden="1"/>
    <cellStyle name="Hyperlink" xfId="111" builtinId="8" hidden="1"/>
    <cellStyle name="Hyperlink" xfId="113" builtinId="8" hidden="1"/>
    <cellStyle name="Hyperlink" xfId="115" builtinId="8" hidden="1"/>
    <cellStyle name="Hyperlink" xfId="119" builtinId="8" hidden="1"/>
    <cellStyle name="Hyperlink" xfId="121" builtinId="8" hidden="1"/>
    <cellStyle name="Hyperlink" xfId="123" builtinId="8" hidden="1"/>
    <cellStyle name="Hyperlink" xfId="127" builtinId="8" hidden="1"/>
    <cellStyle name="Hyperlink" xfId="129" builtinId="8" hidden="1"/>
    <cellStyle name="Hyperlink" xfId="131" builtinId="8" hidden="1"/>
    <cellStyle name="Hyperlink" xfId="135" builtinId="8" hidden="1"/>
    <cellStyle name="Hyperlink" xfId="137" builtinId="8" hidden="1"/>
    <cellStyle name="Hyperlink" xfId="139" builtinId="8" hidden="1"/>
    <cellStyle name="Hyperlink" xfId="143" builtinId="8" hidden="1"/>
    <cellStyle name="Hyperlink" xfId="145" builtinId="8" hidden="1"/>
    <cellStyle name="Hyperlink" xfId="147" builtinId="8" hidden="1"/>
    <cellStyle name="Hyperlink" xfId="151" builtinId="8" hidden="1"/>
    <cellStyle name="Hyperlink" xfId="153" builtinId="8" hidden="1"/>
    <cellStyle name="Hyperlink" xfId="155" builtinId="8" hidden="1"/>
    <cellStyle name="Hyperlink" xfId="159" builtinId="8" hidden="1"/>
    <cellStyle name="Hyperlink" xfId="161" builtinId="8" hidden="1"/>
    <cellStyle name="Hyperlink" xfId="163" builtinId="8" hidden="1"/>
    <cellStyle name="Hyperlink" xfId="167" builtinId="8" hidden="1"/>
    <cellStyle name="Hyperlink" xfId="169" builtinId="8" hidden="1"/>
    <cellStyle name="Hyperlink" xfId="171" builtinId="8" hidden="1"/>
    <cellStyle name="Hyperlink" xfId="175" builtinId="8" hidden="1"/>
    <cellStyle name="Hyperlink" xfId="177" builtinId="8" hidden="1"/>
    <cellStyle name="Hyperlink" xfId="179" builtinId="8" hidden="1"/>
    <cellStyle name="Hyperlink" xfId="183" builtinId="8" hidden="1"/>
    <cellStyle name="Hyperlink" xfId="185" builtinId="8" hidden="1"/>
    <cellStyle name="Hyperlink" xfId="187" builtinId="8" hidden="1"/>
    <cellStyle name="Hyperlink" xfId="191" builtinId="8" hidden="1"/>
    <cellStyle name="Hyperlink" xfId="193" builtinId="8" hidden="1"/>
    <cellStyle name="Hyperlink" xfId="195" builtinId="8" hidden="1"/>
    <cellStyle name="Hyperlink" xfId="199" builtinId="8" hidden="1"/>
    <cellStyle name="Hyperlink" xfId="201" builtinId="8" hidden="1"/>
    <cellStyle name="Hyperlink" xfId="203" builtinId="8" hidden="1"/>
    <cellStyle name="Hyperlink" xfId="207" builtinId="8" hidden="1"/>
    <cellStyle name="Hyperlink" xfId="209" builtinId="8" hidden="1"/>
    <cellStyle name="Hyperlink" xfId="211" builtinId="8" hidden="1"/>
    <cellStyle name="Hyperlink" xfId="215" builtinId="8" hidden="1"/>
    <cellStyle name="Hyperlink" xfId="217" builtinId="8" hidden="1"/>
    <cellStyle name="Hyperlink" xfId="219" builtinId="8" hidden="1"/>
    <cellStyle name="Hyperlink" xfId="223" builtinId="8" hidden="1"/>
    <cellStyle name="Hyperlink" xfId="225" builtinId="8" hidden="1"/>
    <cellStyle name="Hyperlink" xfId="227" builtinId="8" hidden="1"/>
    <cellStyle name="Hyperlink" xfId="231" builtinId="8" hidden="1"/>
    <cellStyle name="Hyperlink" xfId="233" builtinId="8" hidden="1"/>
    <cellStyle name="Hyperlink" xfId="235" builtinId="8" hidden="1"/>
    <cellStyle name="Hyperlink" xfId="229" builtinId="8" hidden="1"/>
    <cellStyle name="Hyperlink" xfId="221" builtinId="8" hidden="1"/>
    <cellStyle name="Hyperlink" xfId="213" builtinId="8" hidden="1"/>
    <cellStyle name="Hyperlink" xfId="205" builtinId="8" hidden="1"/>
    <cellStyle name="Hyperlink" xfId="197" builtinId="8" hidden="1"/>
    <cellStyle name="Hyperlink" xfId="189" builtinId="8" hidden="1"/>
    <cellStyle name="Hyperlink" xfId="181" builtinId="8" hidden="1"/>
    <cellStyle name="Hyperlink" xfId="173" builtinId="8" hidden="1"/>
    <cellStyle name="Hyperlink" xfId="165" builtinId="8" hidden="1"/>
    <cellStyle name="Hyperlink" xfId="157" builtinId="8" hidden="1"/>
    <cellStyle name="Hyperlink" xfId="149" builtinId="8" hidden="1"/>
    <cellStyle name="Hyperlink" xfId="141" builtinId="8" hidden="1"/>
    <cellStyle name="Hyperlink" xfId="133" builtinId="8" hidden="1"/>
    <cellStyle name="Hyperlink" xfId="125" builtinId="8" hidden="1"/>
    <cellStyle name="Hyperlink" xfId="117" builtinId="8" hidden="1"/>
    <cellStyle name="Hyperlink" xfId="109" builtinId="8" hidden="1"/>
    <cellStyle name="Hyperlink" xfId="1" builtinId="8" hidden="1"/>
    <cellStyle name="Hyperlink" xfId="5" builtinId="8" hidden="1"/>
    <cellStyle name="Hyperlink" xfId="11" builtinId="8" hidden="1"/>
    <cellStyle name="Hyperlink" xfId="23" builtinId="8" hidden="1"/>
    <cellStyle name="Hyperlink" xfId="7" builtinId="8" hidden="1"/>
    <cellStyle name="Hyperlink" xfId="15" builtinId="8" hidden="1"/>
    <cellStyle name="Hyperlink" xfId="13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3" builtinId="8" hidden="1"/>
    <cellStyle name="Hyperlink" xfId="101" builtinId="8" hidden="1"/>
    <cellStyle name="Hyperlink" xfId="85" builtinId="8" hidden="1"/>
    <cellStyle name="Hyperlink" xfId="69" builtinId="8" hidden="1"/>
    <cellStyle name="Hyperlink" xfId="17" builtinId="8" hidden="1"/>
    <cellStyle name="Hyperlink" xfId="33" builtinId="8" hidden="1"/>
    <cellStyle name="Hyperlink" xfId="35" builtinId="8" hidden="1"/>
    <cellStyle name="Hyperlink" xfId="39" builtinId="8" hidden="1"/>
    <cellStyle name="Hyperlink" xfId="41" builtinId="8" hidden="1"/>
    <cellStyle name="Hyperlink" xfId="37" builtinId="8" hidden="1"/>
    <cellStyle name="Hyperlink" xfId="21" builtinId="8" hidden="1"/>
    <cellStyle name="Hyperlink" xfId="43" builtinId="8" hidden="1"/>
    <cellStyle name="Hyperlink" xfId="25" builtinId="8" hidden="1"/>
    <cellStyle name="Hyperlink" xfId="9" builtinId="8" hidden="1"/>
    <cellStyle name="Hyperlink" xfId="29" builtinId="8" hidden="1"/>
    <cellStyle name="Hyperlink" xfId="3" builtinId="8" hidden="1"/>
    <cellStyle name="Hyperlink" xfId="57" builtinId="8" hidden="1"/>
    <cellStyle name="Hyperlink" xfId="47" builtinId="8" hidden="1"/>
    <cellStyle name="Hyperlink" xfId="51" builtinId="8" hidden="1"/>
    <cellStyle name="Hyperlink" xfId="59" builtinId="8" hidden="1"/>
    <cellStyle name="Hyperlink" xfId="27" builtinId="8" hidden="1"/>
    <cellStyle name="Hyperlink" xfId="31" builtinId="8" hidden="1"/>
    <cellStyle name="Hyperlink" xfId="19" builtinId="8" hidden="1"/>
    <cellStyle name="Hyperlink" xfId="55" builtinId="8" hidden="1"/>
    <cellStyle name="Hyperlink" xfId="49" builtinId="8" hidden="1"/>
    <cellStyle name="Hyperlink" xfId="45" builtinId="8" hidden="1"/>
    <cellStyle name="Hyperlink" xfId="53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Hyperlink" xfId="263" builtinId="8" hidden="1"/>
    <cellStyle name="Hyperlink" xfId="265" builtinId="8" hidden="1"/>
    <cellStyle name="Hyperlink" xfId="267" builtinId="8" hidden="1"/>
    <cellStyle name="Hyperlink" xfId="269" builtinId="8" hidden="1"/>
    <cellStyle name="Hyperlink" xfId="271" builtinId="8" hidden="1"/>
    <cellStyle name="Hyperlink" xfId="273" builtinId="8" hidden="1"/>
    <cellStyle name="Hyperlink" xfId="275" builtinId="8" hidden="1"/>
    <cellStyle name="Hyperlink" xfId="277" builtinId="8" hidden="1"/>
    <cellStyle name="Hyperlink" xfId="279" builtinId="8" hidden="1"/>
    <cellStyle name="Hyperlink" xfId="281" builtinId="8" hidden="1"/>
    <cellStyle name="Hyperlink" xfId="283" builtinId="8" hidden="1"/>
    <cellStyle name="Hyperlink" xfId="285" builtinId="8" hidden="1"/>
    <cellStyle name="Hyperlink" xfId="287" builtinId="8" hidden="1"/>
    <cellStyle name="Hyperlink" xfId="289" builtinId="8" hidden="1"/>
    <cellStyle name="Hyperlink" xfId="291" builtinId="8" hidden="1"/>
    <cellStyle name="Hyperlink" xfId="293" builtinId="8" hidden="1"/>
    <cellStyle name="Hyperlink" xfId="295" builtinId="8" hidden="1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18"/>
  <sheetViews>
    <sheetView tabSelected="1" zoomScale="91" zoomScaleNormal="91" zoomScalePageLayoutView="91" workbookViewId="0">
      <selection activeCell="D15" sqref="D15"/>
    </sheetView>
  </sheetViews>
  <sheetFormatPr baseColWidth="10" defaultColWidth="11" defaultRowHeight="15" x14ac:dyDescent="0"/>
  <cols>
    <col min="9" max="9" width="11.83203125" customWidth="1"/>
    <col min="11" max="11" width="17.33203125" customWidth="1"/>
    <col min="12" max="12" width="21.5" customWidth="1"/>
  </cols>
  <sheetData>
    <row r="1" spans="1:14">
      <c r="A1" t="s">
        <v>0</v>
      </c>
      <c r="D1" t="s">
        <v>1</v>
      </c>
    </row>
    <row r="2" spans="1:14" ht="18">
      <c r="A2" s="4" t="s">
        <v>2</v>
      </c>
      <c r="B2" s="4" t="s">
        <v>3</v>
      </c>
      <c r="C2" s="4" t="s">
        <v>4</v>
      </c>
      <c r="D2" s="4" t="s">
        <v>5</v>
      </c>
      <c r="E2" s="4" t="s">
        <v>6</v>
      </c>
      <c r="F2" s="4" t="s">
        <v>7</v>
      </c>
      <c r="G2" s="4" t="s">
        <v>8</v>
      </c>
      <c r="H2" s="4" t="s">
        <v>9</v>
      </c>
      <c r="I2" s="4" t="s">
        <v>10</v>
      </c>
      <c r="J2" s="4" t="s">
        <v>11</v>
      </c>
      <c r="K2" s="4" t="s">
        <v>12</v>
      </c>
      <c r="L2" s="4" t="s">
        <v>13</v>
      </c>
      <c r="M2" s="4" t="s">
        <v>14</v>
      </c>
      <c r="N2" s="4"/>
    </row>
    <row r="3" spans="1:14">
      <c r="A3" t="s">
        <v>15</v>
      </c>
      <c r="B3" t="s">
        <v>16</v>
      </c>
      <c r="C3" t="s">
        <v>17</v>
      </c>
      <c r="D3" t="s">
        <v>203</v>
      </c>
      <c r="E3" s="1">
        <v>42578</v>
      </c>
      <c r="F3" t="s">
        <v>18</v>
      </c>
      <c r="G3" t="s">
        <v>19</v>
      </c>
      <c r="H3" t="s">
        <v>20</v>
      </c>
      <c r="I3">
        <v>211</v>
      </c>
      <c r="J3">
        <v>89</v>
      </c>
      <c r="K3">
        <v>26</v>
      </c>
      <c r="L3">
        <v>21</v>
      </c>
      <c r="M3">
        <v>1</v>
      </c>
    </row>
    <row r="4" spans="1:14">
      <c r="A4" t="s">
        <v>21</v>
      </c>
      <c r="B4" t="s">
        <v>16</v>
      </c>
      <c r="C4" t="s">
        <v>17</v>
      </c>
      <c r="D4" t="s">
        <v>203</v>
      </c>
      <c r="E4" s="1">
        <v>42578</v>
      </c>
      <c r="F4" t="s">
        <v>22</v>
      </c>
      <c r="G4" t="s">
        <v>19</v>
      </c>
      <c r="H4" t="s">
        <v>23</v>
      </c>
      <c r="I4">
        <v>218</v>
      </c>
      <c r="J4">
        <v>82</v>
      </c>
      <c r="K4">
        <v>20</v>
      </c>
      <c r="L4">
        <v>15</v>
      </c>
    </row>
    <row r="5" spans="1:14">
      <c r="A5" t="s">
        <v>24</v>
      </c>
      <c r="B5" t="s">
        <v>16</v>
      </c>
      <c r="C5" t="s">
        <v>17</v>
      </c>
      <c r="D5" t="s">
        <v>203</v>
      </c>
      <c r="E5" s="1">
        <v>42627</v>
      </c>
      <c r="F5" t="s">
        <v>25</v>
      </c>
      <c r="G5" t="s">
        <v>26</v>
      </c>
      <c r="H5" t="s">
        <v>20</v>
      </c>
      <c r="I5">
        <v>236</v>
      </c>
      <c r="J5">
        <v>64</v>
      </c>
      <c r="K5">
        <v>14</v>
      </c>
      <c r="L5">
        <v>8</v>
      </c>
    </row>
    <row r="6" spans="1:14">
      <c r="A6" t="s">
        <v>27</v>
      </c>
      <c r="B6" t="s">
        <v>16</v>
      </c>
      <c r="C6" t="s">
        <v>17</v>
      </c>
      <c r="D6" t="s">
        <v>203</v>
      </c>
      <c r="E6" s="1">
        <v>42627</v>
      </c>
      <c r="F6" t="s">
        <v>28</v>
      </c>
      <c r="G6" t="s">
        <v>26</v>
      </c>
      <c r="H6" t="s">
        <v>23</v>
      </c>
      <c r="I6">
        <v>209</v>
      </c>
      <c r="J6">
        <v>91</v>
      </c>
      <c r="K6">
        <v>12</v>
      </c>
      <c r="L6">
        <v>12</v>
      </c>
    </row>
    <row r="7" spans="1:14">
      <c r="A7">
        <v>21.23</v>
      </c>
      <c r="B7" t="s">
        <v>16</v>
      </c>
      <c r="C7" t="s">
        <v>17</v>
      </c>
      <c r="D7" t="s">
        <v>203</v>
      </c>
      <c r="E7" s="1">
        <v>42774</v>
      </c>
      <c r="F7" t="s">
        <v>29</v>
      </c>
      <c r="G7" t="s">
        <v>26</v>
      </c>
      <c r="H7" t="s">
        <v>20</v>
      </c>
      <c r="I7">
        <f>300-J7</f>
        <v>239</v>
      </c>
      <c r="J7">
        <v>61</v>
      </c>
      <c r="K7">
        <v>20</v>
      </c>
      <c r="L7">
        <v>14</v>
      </c>
    </row>
    <row r="8" spans="1:14">
      <c r="A8">
        <v>21.24</v>
      </c>
      <c r="B8" t="s">
        <v>16</v>
      </c>
      <c r="C8" t="s">
        <v>17</v>
      </c>
      <c r="D8" t="s">
        <v>203</v>
      </c>
      <c r="E8" s="1">
        <v>42774</v>
      </c>
      <c r="F8" t="s">
        <v>30</v>
      </c>
      <c r="G8" t="s">
        <v>31</v>
      </c>
      <c r="H8" t="s">
        <v>23</v>
      </c>
      <c r="I8">
        <f>300-J8</f>
        <v>206</v>
      </c>
      <c r="J8">
        <v>94</v>
      </c>
      <c r="K8">
        <v>15</v>
      </c>
      <c r="L8">
        <v>16</v>
      </c>
    </row>
    <row r="9" spans="1:14">
      <c r="A9">
        <v>21.33</v>
      </c>
      <c r="B9" t="s">
        <v>16</v>
      </c>
      <c r="C9" t="s">
        <v>17</v>
      </c>
      <c r="D9" t="s">
        <v>203</v>
      </c>
      <c r="E9" s="1">
        <v>42881</v>
      </c>
      <c r="F9" t="s">
        <v>32</v>
      </c>
      <c r="G9" t="s">
        <v>26</v>
      </c>
      <c r="H9" t="s">
        <v>20</v>
      </c>
      <c r="I9">
        <f>300-J9</f>
        <v>259</v>
      </c>
      <c r="J9">
        <v>41</v>
      </c>
      <c r="K9">
        <v>9</v>
      </c>
      <c r="L9">
        <v>6</v>
      </c>
      <c r="M9">
        <v>1</v>
      </c>
    </row>
    <row r="10" spans="1:14">
      <c r="A10">
        <v>21.34</v>
      </c>
      <c r="B10" t="s">
        <v>16</v>
      </c>
      <c r="C10" t="s">
        <v>17</v>
      </c>
      <c r="D10" t="s">
        <v>203</v>
      </c>
      <c r="E10" s="1">
        <v>42881</v>
      </c>
      <c r="F10" t="s">
        <v>33</v>
      </c>
      <c r="G10" t="s">
        <v>31</v>
      </c>
      <c r="H10" t="s">
        <v>23</v>
      </c>
      <c r="I10">
        <f>300-J10</f>
        <v>280</v>
      </c>
      <c r="J10">
        <v>20</v>
      </c>
      <c r="K10">
        <v>11</v>
      </c>
      <c r="L10">
        <v>7</v>
      </c>
    </row>
    <row r="11" spans="1:14">
      <c r="A11">
        <v>21.4</v>
      </c>
      <c r="B11" t="s">
        <v>16</v>
      </c>
      <c r="C11" t="s">
        <v>17</v>
      </c>
      <c r="D11" t="s">
        <v>203</v>
      </c>
      <c r="E11" s="1">
        <v>43007</v>
      </c>
      <c r="F11" t="s">
        <v>34</v>
      </c>
      <c r="G11" t="s">
        <v>35</v>
      </c>
      <c r="H11" t="s">
        <v>20</v>
      </c>
      <c r="I11">
        <v>227</v>
      </c>
      <c r="J11">
        <f>300-I11</f>
        <v>73</v>
      </c>
      <c r="K11">
        <v>18</v>
      </c>
      <c r="L11">
        <v>2</v>
      </c>
    </row>
    <row r="12" spans="1:14">
      <c r="A12">
        <v>21.41</v>
      </c>
      <c r="B12" t="s">
        <v>16</v>
      </c>
      <c r="C12" t="s">
        <v>17</v>
      </c>
      <c r="D12" t="s">
        <v>203</v>
      </c>
      <c r="E12" s="1">
        <v>43007</v>
      </c>
      <c r="F12" t="s">
        <v>34</v>
      </c>
      <c r="G12" t="s">
        <v>31</v>
      </c>
      <c r="H12" t="s">
        <v>23</v>
      </c>
      <c r="I12">
        <v>202</v>
      </c>
      <c r="J12">
        <f t="shared" ref="J12:J13" si="0">300-I12</f>
        <v>98</v>
      </c>
      <c r="K12">
        <v>16</v>
      </c>
      <c r="L12">
        <v>5</v>
      </c>
    </row>
    <row r="13" spans="1:14">
      <c r="A13">
        <v>21.43</v>
      </c>
      <c r="B13" t="s">
        <v>16</v>
      </c>
      <c r="C13" t="s">
        <v>17</v>
      </c>
      <c r="D13" t="s">
        <v>203</v>
      </c>
      <c r="E13" s="1">
        <v>43007</v>
      </c>
      <c r="F13" t="s">
        <v>36</v>
      </c>
      <c r="G13" t="s">
        <v>26</v>
      </c>
      <c r="H13" t="s">
        <v>20</v>
      </c>
      <c r="I13">
        <v>250</v>
      </c>
      <c r="J13">
        <f t="shared" si="0"/>
        <v>50</v>
      </c>
      <c r="K13">
        <v>12</v>
      </c>
      <c r="L13">
        <v>3</v>
      </c>
    </row>
    <row r="14" spans="1:14">
      <c r="A14">
        <v>21.55</v>
      </c>
      <c r="B14" t="s">
        <v>16</v>
      </c>
      <c r="C14" t="s">
        <v>17</v>
      </c>
      <c r="D14" t="s">
        <v>203</v>
      </c>
      <c r="E14" s="1">
        <v>42996</v>
      </c>
      <c r="F14" t="s">
        <v>37</v>
      </c>
      <c r="G14" t="s">
        <v>38</v>
      </c>
      <c r="H14" t="s">
        <v>20</v>
      </c>
      <c r="I14">
        <f t="shared" ref="I14:I21" si="1">300-J14</f>
        <v>209</v>
      </c>
      <c r="J14">
        <v>91</v>
      </c>
      <c r="K14" s="3">
        <v>17</v>
      </c>
      <c r="L14">
        <v>2</v>
      </c>
    </row>
    <row r="15" spans="1:14">
      <c r="A15">
        <v>21.56</v>
      </c>
      <c r="B15" t="s">
        <v>16</v>
      </c>
      <c r="C15" t="s">
        <v>17</v>
      </c>
      <c r="D15" t="s">
        <v>203</v>
      </c>
      <c r="E15" s="1">
        <v>42996</v>
      </c>
      <c r="F15" t="s">
        <v>39</v>
      </c>
      <c r="G15" t="s">
        <v>26</v>
      </c>
      <c r="H15" t="s">
        <v>23</v>
      </c>
      <c r="I15">
        <f t="shared" si="1"/>
        <v>275</v>
      </c>
      <c r="J15">
        <v>25</v>
      </c>
      <c r="K15">
        <v>14</v>
      </c>
      <c r="L15">
        <v>2</v>
      </c>
    </row>
    <row r="16" spans="1:14">
      <c r="A16">
        <v>21.62</v>
      </c>
      <c r="B16" t="s">
        <v>16</v>
      </c>
      <c r="C16" t="s">
        <v>17</v>
      </c>
      <c r="D16" t="s">
        <v>203</v>
      </c>
      <c r="E16" s="1">
        <v>43012</v>
      </c>
      <c r="F16" t="s">
        <v>40</v>
      </c>
      <c r="G16" t="s">
        <v>41</v>
      </c>
      <c r="H16" t="s">
        <v>20</v>
      </c>
      <c r="I16">
        <f t="shared" si="1"/>
        <v>230</v>
      </c>
      <c r="J16">
        <v>70</v>
      </c>
      <c r="K16">
        <v>20</v>
      </c>
      <c r="L16">
        <v>5</v>
      </c>
    </row>
    <row r="17" spans="1:13">
      <c r="A17">
        <v>21.63</v>
      </c>
      <c r="B17" t="s">
        <v>16</v>
      </c>
      <c r="C17" t="s">
        <v>17</v>
      </c>
      <c r="D17" t="s">
        <v>203</v>
      </c>
      <c r="E17" s="1">
        <v>43012</v>
      </c>
      <c r="F17" t="s">
        <v>40</v>
      </c>
      <c r="G17" t="s">
        <v>42</v>
      </c>
      <c r="H17" t="s">
        <v>23</v>
      </c>
      <c r="I17">
        <f t="shared" si="1"/>
        <v>231</v>
      </c>
      <c r="J17">
        <v>69</v>
      </c>
      <c r="K17">
        <v>22</v>
      </c>
      <c r="L17">
        <v>6</v>
      </c>
    </row>
    <row r="18" spans="1:13">
      <c r="A18">
        <v>21.77</v>
      </c>
      <c r="B18" t="s">
        <v>16</v>
      </c>
      <c r="C18" t="s">
        <v>17</v>
      </c>
      <c r="D18" t="s">
        <v>203</v>
      </c>
      <c r="E18" s="1">
        <v>43124</v>
      </c>
      <c r="F18" s="6" t="s">
        <v>45</v>
      </c>
      <c r="G18" t="s">
        <v>42</v>
      </c>
      <c r="H18" t="s">
        <v>46</v>
      </c>
      <c r="I18">
        <f>300-J18</f>
        <v>255</v>
      </c>
      <c r="J18">
        <v>45</v>
      </c>
      <c r="K18">
        <v>16</v>
      </c>
      <c r="L18">
        <v>5</v>
      </c>
    </row>
    <row r="19" spans="1:13">
      <c r="A19">
        <v>21.78</v>
      </c>
      <c r="B19" t="s">
        <v>16</v>
      </c>
      <c r="C19" t="s">
        <v>17</v>
      </c>
      <c r="D19" t="s">
        <v>203</v>
      </c>
      <c r="E19" s="1">
        <v>43124</v>
      </c>
      <c r="F19" s="6" t="s">
        <v>47</v>
      </c>
      <c r="G19" t="s">
        <v>41</v>
      </c>
      <c r="H19" t="s">
        <v>23</v>
      </c>
      <c r="I19">
        <f t="shared" si="1"/>
        <v>217</v>
      </c>
      <c r="J19">
        <v>83</v>
      </c>
      <c r="K19">
        <v>20</v>
      </c>
      <c r="L19">
        <v>8</v>
      </c>
    </row>
    <row r="20" spans="1:13">
      <c r="A20">
        <v>21.89</v>
      </c>
      <c r="B20" t="s">
        <v>16</v>
      </c>
      <c r="C20" t="s">
        <v>17</v>
      </c>
      <c r="D20" t="s">
        <v>203</v>
      </c>
      <c r="E20" s="1">
        <v>43174</v>
      </c>
      <c r="F20" s="6" t="s">
        <v>48</v>
      </c>
      <c r="G20" s="6" t="s">
        <v>44</v>
      </c>
      <c r="H20" s="6" t="s">
        <v>20</v>
      </c>
      <c r="I20">
        <f t="shared" si="1"/>
        <v>207</v>
      </c>
      <c r="J20">
        <v>93</v>
      </c>
      <c r="K20">
        <v>15</v>
      </c>
      <c r="L20">
        <v>14</v>
      </c>
    </row>
    <row r="21" spans="1:13">
      <c r="A21">
        <v>21.9</v>
      </c>
      <c r="B21" t="s">
        <v>16</v>
      </c>
      <c r="C21" t="s">
        <v>17</v>
      </c>
      <c r="D21" t="s">
        <v>203</v>
      </c>
      <c r="E21" s="1"/>
      <c r="F21" s="6" t="s">
        <v>49</v>
      </c>
      <c r="G21" s="6" t="s">
        <v>43</v>
      </c>
      <c r="H21" s="6" t="s">
        <v>23</v>
      </c>
      <c r="I21">
        <f t="shared" si="1"/>
        <v>216</v>
      </c>
      <c r="J21">
        <v>84</v>
      </c>
      <c r="K21">
        <v>21</v>
      </c>
      <c r="L21">
        <v>15</v>
      </c>
      <c r="M21">
        <v>1</v>
      </c>
    </row>
    <row r="22" spans="1:13">
      <c r="A22" s="3"/>
      <c r="E22" s="1"/>
      <c r="I22" s="5"/>
      <c r="J22" s="5"/>
      <c r="K22" s="5"/>
      <c r="L22" s="5"/>
    </row>
    <row r="23" spans="1:13">
      <c r="A23" s="3"/>
      <c r="E23" s="1"/>
      <c r="I23" s="5"/>
      <c r="J23" s="5"/>
      <c r="K23" s="5"/>
      <c r="L23" s="5"/>
    </row>
    <row r="24" spans="1:13">
      <c r="E24" s="1"/>
      <c r="J24">
        <f>COUNT(J3:J21)</f>
        <v>19</v>
      </c>
    </row>
    <row r="25" spans="1:13">
      <c r="A25" t="s">
        <v>50</v>
      </c>
      <c r="B25" t="s">
        <v>51</v>
      </c>
      <c r="C25" t="s">
        <v>17</v>
      </c>
      <c r="D25" t="s">
        <v>203</v>
      </c>
      <c r="E25" s="1">
        <v>42578</v>
      </c>
      <c r="F25" t="s">
        <v>52</v>
      </c>
      <c r="G25" t="s">
        <v>19</v>
      </c>
      <c r="H25" t="s">
        <v>20</v>
      </c>
      <c r="I25">
        <v>225</v>
      </c>
      <c r="J25">
        <v>75</v>
      </c>
      <c r="K25">
        <v>24</v>
      </c>
      <c r="L25">
        <v>12</v>
      </c>
    </row>
    <row r="26" spans="1:13">
      <c r="A26" t="s">
        <v>53</v>
      </c>
      <c r="B26" t="s">
        <v>51</v>
      </c>
      <c r="C26" t="s">
        <v>17</v>
      </c>
      <c r="D26" t="s">
        <v>203</v>
      </c>
      <c r="E26" s="1">
        <v>42578</v>
      </c>
      <c r="F26" t="s">
        <v>54</v>
      </c>
      <c r="G26" t="s">
        <v>19</v>
      </c>
      <c r="H26" t="s">
        <v>23</v>
      </c>
      <c r="I26">
        <v>249</v>
      </c>
      <c r="J26">
        <v>51</v>
      </c>
      <c r="K26">
        <v>20</v>
      </c>
      <c r="L26">
        <v>14</v>
      </c>
    </row>
    <row r="27" spans="1:13">
      <c r="A27" t="s">
        <v>55</v>
      </c>
      <c r="B27" t="s">
        <v>51</v>
      </c>
      <c r="C27" t="s">
        <v>17</v>
      </c>
      <c r="D27" t="s">
        <v>203</v>
      </c>
      <c r="E27" s="1">
        <v>42627</v>
      </c>
      <c r="F27" t="s">
        <v>56</v>
      </c>
      <c r="G27" t="s">
        <v>26</v>
      </c>
      <c r="H27" t="s">
        <v>20</v>
      </c>
      <c r="I27">
        <v>237</v>
      </c>
      <c r="J27">
        <v>63</v>
      </c>
      <c r="K27">
        <v>16</v>
      </c>
      <c r="L27">
        <v>9</v>
      </c>
    </row>
    <row r="28" spans="1:13">
      <c r="A28" t="s">
        <v>57</v>
      </c>
      <c r="B28" t="s">
        <v>51</v>
      </c>
      <c r="C28" t="s">
        <v>17</v>
      </c>
      <c r="D28" t="s">
        <v>203</v>
      </c>
      <c r="E28" s="1">
        <v>42627</v>
      </c>
      <c r="F28" t="s">
        <v>58</v>
      </c>
      <c r="G28" t="s">
        <v>26</v>
      </c>
      <c r="H28" t="s">
        <v>23</v>
      </c>
      <c r="I28">
        <v>257</v>
      </c>
      <c r="J28">
        <v>43</v>
      </c>
      <c r="K28">
        <v>15</v>
      </c>
      <c r="L28">
        <v>6</v>
      </c>
    </row>
    <row r="29" spans="1:13">
      <c r="A29">
        <v>21.21</v>
      </c>
      <c r="B29" t="s">
        <v>51</v>
      </c>
      <c r="C29" t="s">
        <v>17</v>
      </c>
      <c r="D29" t="s">
        <v>203</v>
      </c>
      <c r="E29" s="1">
        <v>42774</v>
      </c>
      <c r="F29" t="s">
        <v>59</v>
      </c>
      <c r="G29" t="s">
        <v>26</v>
      </c>
      <c r="H29" t="s">
        <v>20</v>
      </c>
      <c r="I29">
        <f>300-J29</f>
        <v>259</v>
      </c>
      <c r="J29">
        <v>41</v>
      </c>
      <c r="K29">
        <v>16</v>
      </c>
      <c r="L29">
        <v>9</v>
      </c>
    </row>
    <row r="30" spans="1:13">
      <c r="A30">
        <v>21.22</v>
      </c>
      <c r="B30" t="s">
        <v>51</v>
      </c>
      <c r="C30" t="s">
        <v>17</v>
      </c>
      <c r="D30" t="s">
        <v>203</v>
      </c>
      <c r="E30" s="1">
        <v>42774</v>
      </c>
      <c r="F30" t="s">
        <v>60</v>
      </c>
      <c r="G30" t="s">
        <v>31</v>
      </c>
      <c r="H30" t="s">
        <v>23</v>
      </c>
      <c r="I30">
        <f>300-J30</f>
        <v>211</v>
      </c>
      <c r="J30">
        <v>89</v>
      </c>
      <c r="K30">
        <v>22</v>
      </c>
      <c r="L30">
        <v>12</v>
      </c>
    </row>
    <row r="31" spans="1:13">
      <c r="A31">
        <v>21.31</v>
      </c>
      <c r="B31" t="s">
        <v>51</v>
      </c>
      <c r="C31" t="s">
        <v>17</v>
      </c>
      <c r="D31" t="s">
        <v>203</v>
      </c>
      <c r="E31" s="1">
        <v>42881</v>
      </c>
      <c r="F31" t="s">
        <v>61</v>
      </c>
      <c r="G31" t="s">
        <v>26</v>
      </c>
      <c r="H31" t="s">
        <v>20</v>
      </c>
      <c r="I31">
        <f>300-J31</f>
        <v>285</v>
      </c>
      <c r="J31">
        <v>15</v>
      </c>
      <c r="K31">
        <v>12</v>
      </c>
      <c r="L31">
        <v>4</v>
      </c>
    </row>
    <row r="32" spans="1:13">
      <c r="A32">
        <v>21.32</v>
      </c>
      <c r="B32" t="s">
        <v>51</v>
      </c>
      <c r="C32" t="s">
        <v>17</v>
      </c>
      <c r="D32" t="s">
        <v>203</v>
      </c>
      <c r="E32" s="1">
        <v>42881</v>
      </c>
      <c r="F32" t="s">
        <v>62</v>
      </c>
      <c r="G32" t="s">
        <v>31</v>
      </c>
      <c r="H32" t="s">
        <v>23</v>
      </c>
      <c r="I32">
        <f>300-J32</f>
        <v>264</v>
      </c>
      <c r="J32">
        <v>36</v>
      </c>
      <c r="K32">
        <v>16</v>
      </c>
      <c r="L32">
        <v>10</v>
      </c>
    </row>
    <row r="33" spans="1:12">
      <c r="A33">
        <v>21.35</v>
      </c>
      <c r="B33" t="s">
        <v>51</v>
      </c>
      <c r="C33" t="s">
        <v>17</v>
      </c>
      <c r="D33" t="s">
        <v>203</v>
      </c>
      <c r="E33" s="1">
        <v>42881</v>
      </c>
      <c r="F33" t="s">
        <v>63</v>
      </c>
      <c r="G33" t="s">
        <v>19</v>
      </c>
      <c r="H33" t="s">
        <v>64</v>
      </c>
      <c r="I33">
        <f>300-J33</f>
        <v>259</v>
      </c>
      <c r="J33">
        <v>41</v>
      </c>
      <c r="K33">
        <v>15</v>
      </c>
      <c r="L33">
        <v>11</v>
      </c>
    </row>
    <row r="34" spans="1:12">
      <c r="A34">
        <v>21.46</v>
      </c>
      <c r="B34" t="s">
        <v>51</v>
      </c>
      <c r="C34" t="s">
        <v>17</v>
      </c>
      <c r="D34" t="s">
        <v>203</v>
      </c>
      <c r="E34" s="1">
        <v>42965</v>
      </c>
      <c r="F34" t="s">
        <v>65</v>
      </c>
      <c r="G34" t="s">
        <v>66</v>
      </c>
      <c r="H34" t="s">
        <v>20</v>
      </c>
      <c r="I34">
        <v>220</v>
      </c>
      <c r="J34">
        <v>80</v>
      </c>
      <c r="K34">
        <v>22</v>
      </c>
      <c r="L34">
        <v>2</v>
      </c>
    </row>
    <row r="35" spans="1:12">
      <c r="A35">
        <v>21.53</v>
      </c>
      <c r="B35" t="s">
        <v>51</v>
      </c>
      <c r="C35" t="s">
        <v>17</v>
      </c>
      <c r="D35" t="s">
        <v>203</v>
      </c>
      <c r="E35" s="1">
        <v>42996</v>
      </c>
      <c r="F35" t="s">
        <v>67</v>
      </c>
      <c r="G35" t="s">
        <v>19</v>
      </c>
      <c r="H35" t="s">
        <v>20</v>
      </c>
      <c r="I35">
        <f t="shared" ref="I35:I44" si="2">300-J35</f>
        <v>267</v>
      </c>
      <c r="J35">
        <v>33</v>
      </c>
      <c r="K35" s="3">
        <v>11</v>
      </c>
      <c r="L35">
        <v>2</v>
      </c>
    </row>
    <row r="36" spans="1:12">
      <c r="A36">
        <v>21.54</v>
      </c>
      <c r="B36" t="s">
        <v>51</v>
      </c>
      <c r="C36" t="s">
        <v>17</v>
      </c>
      <c r="D36" t="s">
        <v>203</v>
      </c>
      <c r="E36" s="1">
        <v>42996</v>
      </c>
      <c r="F36" t="s">
        <v>68</v>
      </c>
      <c r="G36" t="s">
        <v>26</v>
      </c>
      <c r="H36" t="s">
        <v>23</v>
      </c>
      <c r="I36">
        <f t="shared" si="2"/>
        <v>267</v>
      </c>
      <c r="J36">
        <v>33</v>
      </c>
      <c r="K36">
        <v>12</v>
      </c>
      <c r="L36">
        <v>4</v>
      </c>
    </row>
    <row r="37" spans="1:12">
      <c r="A37">
        <v>21.58</v>
      </c>
      <c r="B37" t="s">
        <v>51</v>
      </c>
      <c r="C37" t="s">
        <v>17</v>
      </c>
      <c r="D37" t="s">
        <v>203</v>
      </c>
      <c r="E37" s="1">
        <v>43012</v>
      </c>
      <c r="F37" t="s">
        <v>69</v>
      </c>
      <c r="G37" t="s">
        <v>19</v>
      </c>
      <c r="H37" t="s">
        <v>20</v>
      </c>
      <c r="I37">
        <f t="shared" si="2"/>
        <v>245</v>
      </c>
      <c r="J37">
        <v>55</v>
      </c>
      <c r="K37">
        <v>16</v>
      </c>
      <c r="L37">
        <v>6</v>
      </c>
    </row>
    <row r="38" spans="1:12">
      <c r="A38">
        <v>21.59</v>
      </c>
      <c r="B38" t="s">
        <v>51</v>
      </c>
      <c r="C38" t="s">
        <v>17</v>
      </c>
      <c r="D38" t="s">
        <v>203</v>
      </c>
      <c r="E38" s="1">
        <v>43012</v>
      </c>
      <c r="F38" t="s">
        <v>70</v>
      </c>
      <c r="G38" t="s">
        <v>26</v>
      </c>
      <c r="H38" t="s">
        <v>23</v>
      </c>
      <c r="I38">
        <f t="shared" si="2"/>
        <v>286</v>
      </c>
      <c r="J38">
        <v>14</v>
      </c>
      <c r="K38">
        <v>15</v>
      </c>
      <c r="L38">
        <v>6</v>
      </c>
    </row>
    <row r="39" spans="1:12">
      <c r="A39">
        <v>21.6</v>
      </c>
      <c r="B39" t="s">
        <v>51</v>
      </c>
      <c r="C39" t="s">
        <v>17</v>
      </c>
      <c r="D39" t="s">
        <v>203</v>
      </c>
      <c r="E39" s="1">
        <v>43012</v>
      </c>
      <c r="F39" t="s">
        <v>69</v>
      </c>
      <c r="G39" t="s">
        <v>26</v>
      </c>
      <c r="H39" t="s">
        <v>20</v>
      </c>
      <c r="I39">
        <f t="shared" si="2"/>
        <v>217</v>
      </c>
      <c r="J39">
        <v>83</v>
      </c>
      <c r="K39">
        <v>18</v>
      </c>
      <c r="L39">
        <v>8</v>
      </c>
    </row>
    <row r="40" spans="1:12">
      <c r="A40">
        <v>21.61</v>
      </c>
      <c r="B40" t="s">
        <v>51</v>
      </c>
      <c r="C40" t="s">
        <v>17</v>
      </c>
      <c r="D40" t="s">
        <v>203</v>
      </c>
      <c r="E40" s="1">
        <v>43012</v>
      </c>
      <c r="F40" t="s">
        <v>70</v>
      </c>
      <c r="G40" t="s">
        <v>19</v>
      </c>
      <c r="H40" t="s">
        <v>23</v>
      </c>
      <c r="I40">
        <f t="shared" si="2"/>
        <v>234</v>
      </c>
      <c r="J40">
        <v>66</v>
      </c>
      <c r="K40">
        <v>6</v>
      </c>
      <c r="L40">
        <v>7</v>
      </c>
    </row>
    <row r="41" spans="1:12">
      <c r="A41">
        <v>21.75</v>
      </c>
      <c r="B41" t="s">
        <v>51</v>
      </c>
      <c r="C41" t="s">
        <v>17</v>
      </c>
      <c r="D41" t="s">
        <v>203</v>
      </c>
      <c r="E41" s="1">
        <v>43124</v>
      </c>
      <c r="F41" t="s">
        <v>71</v>
      </c>
      <c r="G41" t="s">
        <v>31</v>
      </c>
      <c r="H41" t="s">
        <v>20</v>
      </c>
      <c r="I41">
        <f t="shared" si="2"/>
        <v>282</v>
      </c>
      <c r="J41">
        <v>18</v>
      </c>
      <c r="K41">
        <v>14</v>
      </c>
      <c r="L41">
        <v>2</v>
      </c>
    </row>
    <row r="42" spans="1:12" ht="16" customHeight="1">
      <c r="A42">
        <v>21.76</v>
      </c>
      <c r="B42" t="s">
        <v>51</v>
      </c>
      <c r="C42" t="s">
        <v>17</v>
      </c>
      <c r="D42" t="s">
        <v>203</v>
      </c>
      <c r="E42" s="1">
        <v>43124</v>
      </c>
      <c r="F42" t="s">
        <v>72</v>
      </c>
      <c r="G42" t="s">
        <v>43</v>
      </c>
      <c r="H42" t="s">
        <v>23</v>
      </c>
      <c r="I42">
        <f t="shared" si="2"/>
        <v>279</v>
      </c>
      <c r="J42">
        <v>21</v>
      </c>
      <c r="K42">
        <v>10</v>
      </c>
      <c r="L42">
        <v>3</v>
      </c>
    </row>
    <row r="43" spans="1:12">
      <c r="A43">
        <v>21.85</v>
      </c>
      <c r="B43" t="s">
        <v>51</v>
      </c>
      <c r="C43" t="s">
        <v>17</v>
      </c>
      <c r="D43" t="s">
        <v>203</v>
      </c>
      <c r="E43" s="1">
        <v>43173</v>
      </c>
      <c r="F43" t="s">
        <v>73</v>
      </c>
      <c r="G43" t="s">
        <v>44</v>
      </c>
      <c r="H43" t="s">
        <v>20</v>
      </c>
      <c r="I43">
        <f t="shared" si="2"/>
        <v>239</v>
      </c>
      <c r="J43">
        <v>61</v>
      </c>
      <c r="K43">
        <v>12</v>
      </c>
      <c r="L43">
        <v>15</v>
      </c>
    </row>
    <row r="44" spans="1:12">
      <c r="A44">
        <v>21.86</v>
      </c>
      <c r="B44" t="s">
        <v>51</v>
      </c>
      <c r="C44" t="s">
        <v>17</v>
      </c>
      <c r="D44" t="s">
        <v>203</v>
      </c>
      <c r="E44" s="1">
        <v>43173</v>
      </c>
      <c r="F44" t="s">
        <v>74</v>
      </c>
      <c r="G44" t="s">
        <v>38</v>
      </c>
      <c r="H44" t="s">
        <v>23</v>
      </c>
      <c r="I44">
        <f t="shared" si="2"/>
        <v>271</v>
      </c>
      <c r="J44">
        <v>29</v>
      </c>
      <c r="K44">
        <v>21</v>
      </c>
      <c r="L44">
        <v>16</v>
      </c>
    </row>
    <row r="45" spans="1:12">
      <c r="A45" s="3"/>
      <c r="E45" s="1"/>
      <c r="I45" s="5"/>
      <c r="J45" s="5"/>
      <c r="K45" s="5"/>
      <c r="L45" s="5"/>
    </row>
    <row r="46" spans="1:12">
      <c r="A46" s="3"/>
      <c r="E46" s="1"/>
      <c r="I46" s="5"/>
      <c r="J46" s="5"/>
      <c r="K46" s="5"/>
      <c r="L46" s="5"/>
    </row>
    <row r="47" spans="1:12">
      <c r="E47" s="1"/>
      <c r="J47">
        <f>COUNTA(J25:J44)</f>
        <v>20</v>
      </c>
    </row>
    <row r="48" spans="1:12">
      <c r="A48" t="s">
        <v>75</v>
      </c>
      <c r="B48" t="s">
        <v>16</v>
      </c>
      <c r="C48" t="s">
        <v>17</v>
      </c>
      <c r="D48" t="s">
        <v>204</v>
      </c>
      <c r="E48" s="1">
        <v>42587</v>
      </c>
      <c r="F48" t="s">
        <v>18</v>
      </c>
      <c r="G48" t="s">
        <v>26</v>
      </c>
      <c r="H48" t="s">
        <v>20</v>
      </c>
      <c r="I48">
        <v>253</v>
      </c>
      <c r="J48">
        <v>47</v>
      </c>
      <c r="K48">
        <v>15</v>
      </c>
      <c r="L48">
        <v>5</v>
      </c>
    </row>
    <row r="49" spans="1:12">
      <c r="A49" t="s">
        <v>76</v>
      </c>
      <c r="B49" t="s">
        <v>16</v>
      </c>
      <c r="C49" t="s">
        <v>17</v>
      </c>
      <c r="D49" t="s">
        <v>204</v>
      </c>
      <c r="E49" s="1">
        <v>42587</v>
      </c>
      <c r="F49" t="s">
        <v>22</v>
      </c>
      <c r="G49" t="s">
        <v>26</v>
      </c>
      <c r="H49" t="s">
        <v>23</v>
      </c>
      <c r="I49">
        <v>229</v>
      </c>
      <c r="J49">
        <v>71</v>
      </c>
      <c r="K49">
        <v>26</v>
      </c>
      <c r="L49">
        <v>12</v>
      </c>
    </row>
    <row r="50" spans="1:12">
      <c r="A50" t="s">
        <v>77</v>
      </c>
      <c r="B50" t="s">
        <v>78</v>
      </c>
      <c r="C50" t="s">
        <v>17</v>
      </c>
      <c r="D50" t="s">
        <v>204</v>
      </c>
      <c r="E50" s="1">
        <v>42638</v>
      </c>
      <c r="F50" t="s">
        <v>28</v>
      </c>
      <c r="G50" t="s">
        <v>31</v>
      </c>
      <c r="H50" t="s">
        <v>79</v>
      </c>
      <c r="I50">
        <v>246</v>
      </c>
      <c r="J50">
        <v>54</v>
      </c>
      <c r="K50">
        <v>21</v>
      </c>
      <c r="L50">
        <v>6</v>
      </c>
    </row>
    <row r="51" spans="1:12">
      <c r="A51" t="s">
        <v>80</v>
      </c>
      <c r="B51" t="s">
        <v>16</v>
      </c>
      <c r="C51" t="s">
        <v>17</v>
      </c>
      <c r="D51" t="s">
        <v>204</v>
      </c>
      <c r="E51" s="1">
        <v>42713</v>
      </c>
      <c r="F51" t="s">
        <v>81</v>
      </c>
      <c r="G51" t="s">
        <v>43</v>
      </c>
      <c r="H51" t="s">
        <v>20</v>
      </c>
      <c r="I51">
        <v>280</v>
      </c>
      <c r="J51">
        <f>300-I51</f>
        <v>20</v>
      </c>
      <c r="K51">
        <v>10</v>
      </c>
      <c r="L51">
        <v>4</v>
      </c>
    </row>
    <row r="52" spans="1:12">
      <c r="A52" s="8" t="s">
        <v>82</v>
      </c>
      <c r="B52" t="s">
        <v>16</v>
      </c>
      <c r="C52" t="s">
        <v>17</v>
      </c>
      <c r="D52" t="s">
        <v>204</v>
      </c>
      <c r="E52" s="1">
        <v>42713</v>
      </c>
      <c r="F52" t="s">
        <v>83</v>
      </c>
      <c r="G52" t="s">
        <v>31</v>
      </c>
      <c r="H52" t="s">
        <v>23</v>
      </c>
      <c r="I52">
        <v>261</v>
      </c>
      <c r="J52">
        <f>300-I52</f>
        <v>39</v>
      </c>
      <c r="K52">
        <v>14</v>
      </c>
      <c r="L52">
        <v>6</v>
      </c>
    </row>
    <row r="53" spans="1:12">
      <c r="A53" t="s">
        <v>84</v>
      </c>
      <c r="B53" t="s">
        <v>85</v>
      </c>
      <c r="C53" t="s">
        <v>17</v>
      </c>
      <c r="D53" t="s">
        <v>204</v>
      </c>
      <c r="E53" s="1">
        <v>42638</v>
      </c>
      <c r="F53" t="s">
        <v>25</v>
      </c>
      <c r="G53" t="s">
        <v>31</v>
      </c>
      <c r="H53" t="s">
        <v>86</v>
      </c>
      <c r="I53">
        <v>262</v>
      </c>
      <c r="J53">
        <v>38</v>
      </c>
      <c r="K53">
        <v>19</v>
      </c>
      <c r="L53">
        <v>6</v>
      </c>
    </row>
    <row r="54" spans="1:12">
      <c r="A54" s="2">
        <v>31.31</v>
      </c>
      <c r="B54" t="s">
        <v>85</v>
      </c>
      <c r="C54" t="s">
        <v>17</v>
      </c>
      <c r="D54" t="s">
        <v>204</v>
      </c>
      <c r="E54" s="1">
        <v>42783</v>
      </c>
      <c r="F54" t="s">
        <v>87</v>
      </c>
      <c r="G54" t="s">
        <v>26</v>
      </c>
      <c r="H54" t="s">
        <v>20</v>
      </c>
      <c r="I54">
        <v>271</v>
      </c>
      <c r="J54">
        <v>29</v>
      </c>
      <c r="K54">
        <v>9</v>
      </c>
      <c r="L54">
        <v>10</v>
      </c>
    </row>
    <row r="55" spans="1:12">
      <c r="A55">
        <v>31.32</v>
      </c>
      <c r="B55" t="s">
        <v>85</v>
      </c>
      <c r="C55" t="s">
        <v>17</v>
      </c>
      <c r="D55" t="s">
        <v>204</v>
      </c>
      <c r="E55" s="1">
        <v>42783</v>
      </c>
      <c r="F55" t="s">
        <v>88</v>
      </c>
      <c r="G55" t="s">
        <v>31</v>
      </c>
      <c r="H55" t="s">
        <v>23</v>
      </c>
      <c r="I55">
        <v>268</v>
      </c>
      <c r="J55">
        <v>32</v>
      </c>
      <c r="K55">
        <v>13</v>
      </c>
      <c r="L55">
        <v>8</v>
      </c>
    </row>
    <row r="56" spans="1:12">
      <c r="A56" s="2">
        <v>31.37</v>
      </c>
      <c r="B56" t="s">
        <v>85</v>
      </c>
      <c r="C56" t="s">
        <v>17</v>
      </c>
      <c r="D56" t="s">
        <v>204</v>
      </c>
      <c r="E56" s="1">
        <v>42894</v>
      </c>
      <c r="F56" t="s">
        <v>32</v>
      </c>
      <c r="G56" t="s">
        <v>31</v>
      </c>
      <c r="H56" t="s">
        <v>20</v>
      </c>
      <c r="I56">
        <f>300-J56</f>
        <v>254</v>
      </c>
      <c r="J56">
        <v>46</v>
      </c>
      <c r="K56">
        <v>12</v>
      </c>
      <c r="L56">
        <v>7</v>
      </c>
    </row>
    <row r="57" spans="1:12">
      <c r="A57">
        <v>31.38</v>
      </c>
      <c r="B57" t="s">
        <v>85</v>
      </c>
      <c r="C57" t="s">
        <v>17</v>
      </c>
      <c r="D57" t="s">
        <v>204</v>
      </c>
      <c r="E57" s="1">
        <v>42894</v>
      </c>
      <c r="F57" t="s">
        <v>33</v>
      </c>
      <c r="G57" t="s">
        <v>26</v>
      </c>
      <c r="H57" t="s">
        <v>23</v>
      </c>
      <c r="I57">
        <f>300-J57</f>
        <v>228</v>
      </c>
      <c r="J57">
        <v>72</v>
      </c>
      <c r="K57">
        <v>18</v>
      </c>
      <c r="L57">
        <v>5</v>
      </c>
    </row>
    <row r="58" spans="1:12">
      <c r="A58" s="2">
        <v>31.49</v>
      </c>
      <c r="B58" t="s">
        <v>85</v>
      </c>
      <c r="C58" t="s">
        <v>17</v>
      </c>
      <c r="D58" t="s">
        <v>204</v>
      </c>
      <c r="E58" s="1">
        <v>42930</v>
      </c>
      <c r="F58" t="s">
        <v>89</v>
      </c>
      <c r="G58" t="s">
        <v>26</v>
      </c>
      <c r="H58" t="s">
        <v>20</v>
      </c>
      <c r="I58">
        <f>300-J58</f>
        <v>281</v>
      </c>
      <c r="J58">
        <v>19</v>
      </c>
      <c r="K58">
        <v>6</v>
      </c>
      <c r="L58">
        <v>1</v>
      </c>
    </row>
    <row r="59" spans="1:12">
      <c r="A59">
        <v>31.5</v>
      </c>
      <c r="B59" t="s">
        <v>85</v>
      </c>
      <c r="C59" t="s">
        <v>17</v>
      </c>
      <c r="D59" t="s">
        <v>204</v>
      </c>
      <c r="E59" s="1">
        <v>42930</v>
      </c>
      <c r="F59" t="s">
        <v>90</v>
      </c>
      <c r="G59" t="s">
        <v>31</v>
      </c>
      <c r="H59" t="s">
        <v>23</v>
      </c>
      <c r="I59">
        <f>300-J59</f>
        <v>257</v>
      </c>
      <c r="J59">
        <v>43</v>
      </c>
      <c r="K59">
        <v>17</v>
      </c>
      <c r="L59">
        <v>7</v>
      </c>
    </row>
    <row r="60" spans="1:12">
      <c r="A60">
        <v>31.51</v>
      </c>
      <c r="B60" t="s">
        <v>85</v>
      </c>
      <c r="C60" t="s">
        <v>17</v>
      </c>
      <c r="D60" t="s">
        <v>204</v>
      </c>
      <c r="E60" s="1">
        <v>42965</v>
      </c>
      <c r="F60" t="s">
        <v>91</v>
      </c>
      <c r="G60" t="s">
        <v>44</v>
      </c>
      <c r="H60" t="s">
        <v>20</v>
      </c>
      <c r="I60">
        <v>217</v>
      </c>
      <c r="J60">
        <v>83</v>
      </c>
      <c r="K60">
        <v>15</v>
      </c>
      <c r="L60">
        <v>16</v>
      </c>
    </row>
    <row r="61" spans="1:12">
      <c r="A61">
        <v>31.52</v>
      </c>
      <c r="B61" t="s">
        <v>85</v>
      </c>
      <c r="C61" t="s">
        <v>17</v>
      </c>
      <c r="D61" t="s">
        <v>204</v>
      </c>
      <c r="E61" s="1">
        <v>42965</v>
      </c>
      <c r="F61" t="s">
        <v>91</v>
      </c>
      <c r="G61" t="s">
        <v>41</v>
      </c>
      <c r="H61" t="s">
        <v>23</v>
      </c>
      <c r="I61">
        <v>164</v>
      </c>
      <c r="J61">
        <v>136</v>
      </c>
      <c r="K61">
        <v>20</v>
      </c>
      <c r="L61">
        <v>26</v>
      </c>
    </row>
    <row r="62" spans="1:12">
      <c r="A62">
        <v>31.53</v>
      </c>
      <c r="B62" t="s">
        <v>85</v>
      </c>
      <c r="C62" t="s">
        <v>17</v>
      </c>
      <c r="D62" t="s">
        <v>204</v>
      </c>
      <c r="E62" s="1">
        <v>42978</v>
      </c>
      <c r="F62" t="s">
        <v>92</v>
      </c>
      <c r="G62" t="s">
        <v>44</v>
      </c>
      <c r="H62" t="s">
        <v>20</v>
      </c>
      <c r="I62">
        <f t="shared" ref="I62:I67" si="3">300-J62</f>
        <v>221</v>
      </c>
      <c r="J62">
        <v>79</v>
      </c>
      <c r="K62">
        <v>13</v>
      </c>
      <c r="L62">
        <v>12</v>
      </c>
    </row>
    <row r="63" spans="1:12">
      <c r="A63">
        <v>31.54</v>
      </c>
      <c r="B63" t="s">
        <v>85</v>
      </c>
      <c r="C63" t="s">
        <v>17</v>
      </c>
      <c r="D63" t="s">
        <v>204</v>
      </c>
      <c r="E63" s="1">
        <v>42978</v>
      </c>
      <c r="F63" t="s">
        <v>93</v>
      </c>
      <c r="G63" t="s">
        <v>43</v>
      </c>
      <c r="H63" t="s">
        <v>23</v>
      </c>
      <c r="I63">
        <f t="shared" si="3"/>
        <v>229</v>
      </c>
      <c r="J63">
        <v>71</v>
      </c>
      <c r="K63">
        <v>20</v>
      </c>
      <c r="L63">
        <v>13</v>
      </c>
    </row>
    <row r="64" spans="1:12">
      <c r="A64">
        <v>31.56</v>
      </c>
      <c r="B64" t="s">
        <v>85</v>
      </c>
      <c r="C64" t="s">
        <v>17</v>
      </c>
      <c r="D64" t="s">
        <v>204</v>
      </c>
      <c r="E64" s="1">
        <v>42978</v>
      </c>
      <c r="F64" t="s">
        <v>94</v>
      </c>
      <c r="G64" t="s">
        <v>44</v>
      </c>
      <c r="H64" t="s">
        <v>20</v>
      </c>
      <c r="I64">
        <f t="shared" si="3"/>
        <v>203</v>
      </c>
      <c r="J64">
        <v>97</v>
      </c>
      <c r="K64">
        <v>15</v>
      </c>
      <c r="L64">
        <v>18</v>
      </c>
    </row>
    <row r="65" spans="1:13">
      <c r="A65">
        <v>31.57</v>
      </c>
      <c r="B65" t="s">
        <v>85</v>
      </c>
      <c r="C65" t="s">
        <v>17</v>
      </c>
      <c r="D65" t="s">
        <v>204</v>
      </c>
      <c r="E65" s="1">
        <v>42978</v>
      </c>
      <c r="F65" t="s">
        <v>94</v>
      </c>
      <c r="G65" t="s">
        <v>95</v>
      </c>
      <c r="H65" t="s">
        <v>23</v>
      </c>
      <c r="I65">
        <f t="shared" si="3"/>
        <v>205</v>
      </c>
      <c r="J65">
        <v>95</v>
      </c>
      <c r="K65">
        <v>15</v>
      </c>
      <c r="L65">
        <v>17</v>
      </c>
    </row>
    <row r="66" spans="1:13">
      <c r="A66">
        <v>31.62</v>
      </c>
      <c r="B66" t="s">
        <v>85</v>
      </c>
      <c r="C66" t="s">
        <v>17</v>
      </c>
      <c r="D66" t="s">
        <v>204</v>
      </c>
      <c r="E66" s="1">
        <v>43005</v>
      </c>
      <c r="F66" t="s">
        <v>37</v>
      </c>
      <c r="G66" t="s">
        <v>26</v>
      </c>
      <c r="H66" t="s">
        <v>20</v>
      </c>
      <c r="I66">
        <f t="shared" si="3"/>
        <v>230</v>
      </c>
      <c r="J66">
        <v>70</v>
      </c>
      <c r="K66">
        <v>20</v>
      </c>
      <c r="L66">
        <v>6</v>
      </c>
    </row>
    <row r="67" spans="1:13">
      <c r="A67">
        <v>31.63</v>
      </c>
      <c r="B67" t="s">
        <v>85</v>
      </c>
      <c r="C67" t="s">
        <v>17</v>
      </c>
      <c r="D67" t="s">
        <v>204</v>
      </c>
      <c r="E67" s="1">
        <v>43005</v>
      </c>
      <c r="F67" t="s">
        <v>39</v>
      </c>
      <c r="G67" t="s">
        <v>42</v>
      </c>
      <c r="H67" t="s">
        <v>23</v>
      </c>
      <c r="I67">
        <f t="shared" si="3"/>
        <v>234</v>
      </c>
      <c r="J67">
        <v>66</v>
      </c>
      <c r="K67">
        <v>14</v>
      </c>
      <c r="L67">
        <v>4</v>
      </c>
    </row>
    <row r="68" spans="1:13">
      <c r="A68" s="3"/>
      <c r="E68" s="1"/>
      <c r="I68" s="5"/>
      <c r="J68" s="5"/>
      <c r="K68" s="5"/>
      <c r="L68" s="5"/>
    </row>
    <row r="69" spans="1:13">
      <c r="A69" s="3"/>
      <c r="E69" s="1"/>
      <c r="I69" s="5"/>
      <c r="J69" s="5"/>
      <c r="K69" s="5"/>
      <c r="L69" s="5"/>
    </row>
    <row r="70" spans="1:13">
      <c r="A70" s="2"/>
      <c r="E70" s="1"/>
      <c r="J70">
        <f>COUNT(J48:J67)</f>
        <v>20</v>
      </c>
    </row>
    <row r="71" spans="1:13">
      <c r="A71" t="s">
        <v>96</v>
      </c>
      <c r="B71" t="s">
        <v>51</v>
      </c>
      <c r="C71" t="s">
        <v>17</v>
      </c>
      <c r="D71" t="s">
        <v>204</v>
      </c>
      <c r="E71" s="1">
        <v>42587</v>
      </c>
      <c r="F71" t="s">
        <v>52</v>
      </c>
      <c r="G71" t="s">
        <v>26</v>
      </c>
      <c r="H71" t="s">
        <v>20</v>
      </c>
      <c r="I71">
        <v>224</v>
      </c>
      <c r="J71">
        <v>76</v>
      </c>
      <c r="K71">
        <v>23</v>
      </c>
      <c r="L71">
        <v>13</v>
      </c>
    </row>
    <row r="72" spans="1:13">
      <c r="A72" t="s">
        <v>97</v>
      </c>
      <c r="B72" t="s">
        <v>51</v>
      </c>
      <c r="C72" t="s">
        <v>17</v>
      </c>
      <c r="D72" t="s">
        <v>204</v>
      </c>
      <c r="E72" s="1">
        <v>42587</v>
      </c>
      <c r="F72" t="s">
        <v>54</v>
      </c>
      <c r="G72" t="s">
        <v>26</v>
      </c>
      <c r="H72" t="s">
        <v>23</v>
      </c>
      <c r="I72">
        <v>281</v>
      </c>
      <c r="J72">
        <v>19</v>
      </c>
      <c r="K72">
        <v>13</v>
      </c>
      <c r="L72">
        <v>5</v>
      </c>
    </row>
    <row r="73" spans="1:13">
      <c r="A73" t="s">
        <v>98</v>
      </c>
      <c r="B73" t="s">
        <v>51</v>
      </c>
      <c r="C73" t="s">
        <v>17</v>
      </c>
      <c r="D73" t="s">
        <v>204</v>
      </c>
      <c r="E73" s="1">
        <v>42638</v>
      </c>
      <c r="F73" t="s">
        <v>56</v>
      </c>
      <c r="G73" t="s">
        <v>31</v>
      </c>
      <c r="H73" t="s">
        <v>20</v>
      </c>
      <c r="I73">
        <v>247</v>
      </c>
      <c r="J73">
        <v>53</v>
      </c>
      <c r="K73">
        <v>15</v>
      </c>
      <c r="L73">
        <v>5</v>
      </c>
    </row>
    <row r="74" spans="1:13">
      <c r="A74" t="s">
        <v>99</v>
      </c>
      <c r="B74" t="s">
        <v>51</v>
      </c>
      <c r="C74" t="s">
        <v>17</v>
      </c>
      <c r="D74" t="s">
        <v>204</v>
      </c>
      <c r="E74" s="1">
        <v>42638</v>
      </c>
      <c r="F74" t="s">
        <v>58</v>
      </c>
      <c r="G74" t="s">
        <v>31</v>
      </c>
      <c r="H74" t="s">
        <v>23</v>
      </c>
      <c r="I74">
        <v>280</v>
      </c>
      <c r="J74">
        <v>20</v>
      </c>
      <c r="K74">
        <v>11</v>
      </c>
      <c r="L74">
        <v>3</v>
      </c>
    </row>
    <row r="75" spans="1:13">
      <c r="A75" t="s">
        <v>100</v>
      </c>
      <c r="B75" t="s">
        <v>51</v>
      </c>
      <c r="C75" t="s">
        <v>17</v>
      </c>
      <c r="D75" t="s">
        <v>204</v>
      </c>
      <c r="E75" s="1">
        <v>42713</v>
      </c>
      <c r="F75" t="s">
        <v>101</v>
      </c>
      <c r="G75" t="s">
        <v>31</v>
      </c>
      <c r="H75" t="s">
        <v>20</v>
      </c>
      <c r="I75">
        <v>276</v>
      </c>
      <c r="J75">
        <f>300-I75</f>
        <v>24</v>
      </c>
      <c r="K75">
        <v>9</v>
      </c>
      <c r="L75">
        <v>3</v>
      </c>
    </row>
    <row r="76" spans="1:13">
      <c r="A76" s="8" t="s">
        <v>102</v>
      </c>
      <c r="B76" t="s">
        <v>51</v>
      </c>
      <c r="C76" t="s">
        <v>17</v>
      </c>
      <c r="D76" t="s">
        <v>204</v>
      </c>
      <c r="E76" s="1">
        <v>42713</v>
      </c>
      <c r="F76" t="s">
        <v>103</v>
      </c>
      <c r="G76" t="s">
        <v>43</v>
      </c>
      <c r="H76" t="s">
        <v>23</v>
      </c>
      <c r="I76">
        <v>263</v>
      </c>
      <c r="J76">
        <f>300-I76</f>
        <v>37</v>
      </c>
      <c r="K76">
        <v>17</v>
      </c>
      <c r="L76">
        <v>5</v>
      </c>
    </row>
    <row r="77" spans="1:13">
      <c r="A77" s="2">
        <v>31.29</v>
      </c>
      <c r="B77" t="s">
        <v>51</v>
      </c>
      <c r="C77" t="s">
        <v>17</v>
      </c>
      <c r="D77" t="s">
        <v>204</v>
      </c>
      <c r="E77" s="1">
        <v>42783</v>
      </c>
      <c r="F77" t="s">
        <v>104</v>
      </c>
      <c r="G77" t="s">
        <v>31</v>
      </c>
      <c r="H77" t="s">
        <v>20</v>
      </c>
      <c r="I77">
        <v>209</v>
      </c>
      <c r="J77">
        <v>91</v>
      </c>
      <c r="K77">
        <v>19</v>
      </c>
      <c r="L77">
        <v>27</v>
      </c>
      <c r="M77">
        <v>1</v>
      </c>
    </row>
    <row r="78" spans="1:13">
      <c r="A78" s="2">
        <v>31.3</v>
      </c>
      <c r="B78" t="s">
        <v>51</v>
      </c>
      <c r="C78" t="s">
        <v>17</v>
      </c>
      <c r="D78" t="s">
        <v>204</v>
      </c>
      <c r="E78" s="1">
        <v>42783</v>
      </c>
      <c r="F78" t="s">
        <v>105</v>
      </c>
      <c r="G78" t="s">
        <v>26</v>
      </c>
      <c r="H78" t="s">
        <v>23</v>
      </c>
      <c r="I78">
        <v>237</v>
      </c>
      <c r="J78">
        <v>63</v>
      </c>
      <c r="K78">
        <v>20</v>
      </c>
      <c r="L78">
        <v>24</v>
      </c>
    </row>
    <row r="79" spans="1:13">
      <c r="A79" s="2">
        <v>31.35</v>
      </c>
      <c r="B79" t="s">
        <v>51</v>
      </c>
      <c r="C79" t="s">
        <v>17</v>
      </c>
      <c r="D79" t="s">
        <v>204</v>
      </c>
      <c r="E79" s="1">
        <v>42894</v>
      </c>
      <c r="F79" t="s">
        <v>61</v>
      </c>
      <c r="G79" t="s">
        <v>31</v>
      </c>
      <c r="H79" t="s">
        <v>20</v>
      </c>
      <c r="I79">
        <f>300-J79</f>
        <v>260</v>
      </c>
      <c r="J79">
        <v>40</v>
      </c>
      <c r="K79">
        <v>13</v>
      </c>
      <c r="L79">
        <v>9</v>
      </c>
    </row>
    <row r="80" spans="1:13">
      <c r="A80" s="2">
        <v>31.36</v>
      </c>
      <c r="B80" t="s">
        <v>51</v>
      </c>
      <c r="C80" t="s">
        <v>17</v>
      </c>
      <c r="D80" t="s">
        <v>204</v>
      </c>
      <c r="E80" s="1">
        <v>42894</v>
      </c>
      <c r="F80" t="s">
        <v>62</v>
      </c>
      <c r="G80" t="s">
        <v>43</v>
      </c>
      <c r="H80" t="s">
        <v>23</v>
      </c>
      <c r="I80">
        <f t="shared" ref="I80:I94" si="4">300-J80</f>
        <v>280</v>
      </c>
      <c r="J80">
        <v>20</v>
      </c>
      <c r="K80">
        <v>14</v>
      </c>
      <c r="L80">
        <v>5</v>
      </c>
    </row>
    <row r="81" spans="1:13">
      <c r="A81" s="2">
        <v>31.39</v>
      </c>
      <c r="B81" t="s">
        <v>51</v>
      </c>
      <c r="C81" t="s">
        <v>17</v>
      </c>
      <c r="D81" t="s">
        <v>204</v>
      </c>
      <c r="E81" s="1">
        <v>42894</v>
      </c>
      <c r="F81" t="s">
        <v>106</v>
      </c>
      <c r="G81" t="s">
        <v>43</v>
      </c>
      <c r="H81" t="s">
        <v>20</v>
      </c>
      <c r="I81">
        <f t="shared" si="4"/>
        <v>264</v>
      </c>
      <c r="J81">
        <v>36</v>
      </c>
      <c r="K81">
        <v>17</v>
      </c>
      <c r="L81">
        <v>12</v>
      </c>
    </row>
    <row r="82" spans="1:13">
      <c r="A82" s="2">
        <v>31.4</v>
      </c>
      <c r="B82" t="s">
        <v>51</v>
      </c>
      <c r="C82" t="s">
        <v>17</v>
      </c>
      <c r="D82" t="s">
        <v>204</v>
      </c>
      <c r="E82" s="1">
        <v>42894</v>
      </c>
      <c r="F82" t="s">
        <v>63</v>
      </c>
      <c r="G82" t="s">
        <v>43</v>
      </c>
      <c r="H82" t="s">
        <v>23</v>
      </c>
      <c r="I82">
        <f t="shared" si="4"/>
        <v>273</v>
      </c>
      <c r="J82">
        <v>27</v>
      </c>
      <c r="K82">
        <v>18</v>
      </c>
      <c r="L82">
        <v>12</v>
      </c>
    </row>
    <row r="83" spans="1:13">
      <c r="A83" s="2">
        <v>31.44</v>
      </c>
      <c r="B83" t="s">
        <v>51</v>
      </c>
      <c r="C83" t="s">
        <v>17</v>
      </c>
      <c r="D83" t="s">
        <v>204</v>
      </c>
      <c r="E83" s="1">
        <v>42930</v>
      </c>
      <c r="F83" t="s">
        <v>107</v>
      </c>
      <c r="G83" t="s">
        <v>19</v>
      </c>
      <c r="H83" t="s">
        <v>20</v>
      </c>
      <c r="I83">
        <f t="shared" si="4"/>
        <v>282</v>
      </c>
      <c r="J83">
        <v>18</v>
      </c>
      <c r="K83">
        <v>12</v>
      </c>
      <c r="L83">
        <v>1</v>
      </c>
    </row>
    <row r="84" spans="1:13">
      <c r="A84" s="2">
        <v>31.46</v>
      </c>
      <c r="B84" t="s">
        <v>51</v>
      </c>
      <c r="C84" t="s">
        <v>17</v>
      </c>
      <c r="D84" t="s">
        <v>204</v>
      </c>
      <c r="E84" s="1">
        <v>42930</v>
      </c>
      <c r="F84" t="s">
        <v>107</v>
      </c>
      <c r="G84" t="s">
        <v>26</v>
      </c>
      <c r="H84" t="s">
        <v>20</v>
      </c>
      <c r="I84">
        <f t="shared" si="4"/>
        <v>283</v>
      </c>
      <c r="J84">
        <v>17</v>
      </c>
      <c r="K84">
        <v>8</v>
      </c>
      <c r="L84">
        <v>2</v>
      </c>
    </row>
    <row r="85" spans="1:13">
      <c r="A85" s="2">
        <v>31.47</v>
      </c>
      <c r="B85" t="s">
        <v>51</v>
      </c>
      <c r="C85" t="s">
        <v>17</v>
      </c>
      <c r="D85" t="s">
        <v>204</v>
      </c>
      <c r="E85" s="1">
        <v>42930</v>
      </c>
      <c r="F85" t="s">
        <v>108</v>
      </c>
      <c r="G85" t="s">
        <v>31</v>
      </c>
      <c r="H85" t="s">
        <v>23</v>
      </c>
      <c r="I85">
        <f t="shared" si="4"/>
        <v>262</v>
      </c>
      <c r="J85">
        <v>38</v>
      </c>
      <c r="K85">
        <v>18</v>
      </c>
      <c r="L85">
        <v>7</v>
      </c>
    </row>
    <row r="86" spans="1:13">
      <c r="A86" s="2">
        <v>31.48</v>
      </c>
      <c r="B86" t="s">
        <v>51</v>
      </c>
      <c r="C86" t="s">
        <v>17</v>
      </c>
      <c r="D86" t="s">
        <v>204</v>
      </c>
      <c r="E86" s="1">
        <v>42930</v>
      </c>
      <c r="F86" t="s">
        <v>107</v>
      </c>
      <c r="G86" t="s">
        <v>31</v>
      </c>
      <c r="H86" t="s">
        <v>109</v>
      </c>
      <c r="I86">
        <f t="shared" si="4"/>
        <v>284</v>
      </c>
      <c r="J86">
        <v>16</v>
      </c>
      <c r="K86">
        <v>8</v>
      </c>
      <c r="L86">
        <v>3</v>
      </c>
    </row>
    <row r="87" spans="1:13">
      <c r="A87" s="2">
        <v>31.64</v>
      </c>
      <c r="B87" t="s">
        <v>51</v>
      </c>
      <c r="C87" t="s">
        <v>17</v>
      </c>
      <c r="D87" t="s">
        <v>204</v>
      </c>
      <c r="E87" s="1">
        <v>43005</v>
      </c>
      <c r="F87" t="s">
        <v>67</v>
      </c>
      <c r="G87" t="s">
        <v>26</v>
      </c>
      <c r="H87" t="s">
        <v>20</v>
      </c>
      <c r="I87">
        <f t="shared" si="4"/>
        <v>248</v>
      </c>
      <c r="J87">
        <v>52</v>
      </c>
      <c r="K87">
        <v>17</v>
      </c>
      <c r="L87">
        <v>4</v>
      </c>
    </row>
    <row r="88" spans="1:13">
      <c r="A88" s="2">
        <v>31.65</v>
      </c>
      <c r="B88" t="s">
        <v>51</v>
      </c>
      <c r="C88" t="s">
        <v>17</v>
      </c>
      <c r="D88" t="s">
        <v>204</v>
      </c>
      <c r="E88" s="1">
        <v>43005</v>
      </c>
      <c r="F88" t="s">
        <v>68</v>
      </c>
      <c r="G88" t="s">
        <v>19</v>
      </c>
      <c r="H88" t="s">
        <v>23</v>
      </c>
      <c r="I88">
        <f t="shared" si="4"/>
        <v>266</v>
      </c>
      <c r="J88">
        <v>34</v>
      </c>
      <c r="K88">
        <v>19</v>
      </c>
      <c r="L88">
        <v>2</v>
      </c>
    </row>
    <row r="89" spans="1:13">
      <c r="A89" s="2">
        <v>31.66</v>
      </c>
      <c r="B89" t="s">
        <v>51</v>
      </c>
      <c r="C89" t="s">
        <v>17</v>
      </c>
      <c r="D89" t="s">
        <v>204</v>
      </c>
      <c r="E89" s="1">
        <v>43133</v>
      </c>
      <c r="F89" t="s">
        <v>71</v>
      </c>
      <c r="G89" t="s">
        <v>26</v>
      </c>
      <c r="H89" t="s">
        <v>20</v>
      </c>
      <c r="I89">
        <f t="shared" si="4"/>
        <v>279</v>
      </c>
      <c r="J89">
        <v>21</v>
      </c>
      <c r="K89">
        <v>6</v>
      </c>
      <c r="L89">
        <v>3</v>
      </c>
    </row>
    <row r="90" spans="1:13">
      <c r="A90" s="2">
        <v>31.67</v>
      </c>
      <c r="B90" t="s">
        <v>51</v>
      </c>
      <c r="C90" t="s">
        <v>17</v>
      </c>
      <c r="D90" t="s">
        <v>204</v>
      </c>
      <c r="E90" s="1">
        <v>43133</v>
      </c>
      <c r="F90" t="s">
        <v>110</v>
      </c>
      <c r="G90" t="s">
        <v>19</v>
      </c>
      <c r="H90" t="s">
        <v>23</v>
      </c>
      <c r="I90">
        <f t="shared" si="4"/>
        <v>218</v>
      </c>
      <c r="J90">
        <v>82</v>
      </c>
      <c r="K90">
        <v>18</v>
      </c>
      <c r="L90">
        <v>8</v>
      </c>
    </row>
    <row r="91" spans="1:13">
      <c r="A91" s="2">
        <v>31.68</v>
      </c>
      <c r="B91" t="s">
        <v>51</v>
      </c>
      <c r="C91" t="s">
        <v>17</v>
      </c>
      <c r="D91" t="s">
        <v>204</v>
      </c>
      <c r="E91" s="1">
        <v>43133</v>
      </c>
      <c r="F91" t="s">
        <v>72</v>
      </c>
      <c r="G91" t="s">
        <v>31</v>
      </c>
      <c r="H91" t="s">
        <v>20</v>
      </c>
      <c r="I91">
        <f t="shared" si="4"/>
        <v>283</v>
      </c>
      <c r="J91">
        <v>17</v>
      </c>
      <c r="K91">
        <v>13</v>
      </c>
      <c r="L91">
        <v>2</v>
      </c>
      <c r="M91">
        <v>1</v>
      </c>
    </row>
    <row r="92" spans="1:13">
      <c r="A92" s="2">
        <v>31.69</v>
      </c>
      <c r="B92" t="s">
        <v>51</v>
      </c>
      <c r="C92" t="s">
        <v>17</v>
      </c>
      <c r="D92" t="s">
        <v>204</v>
      </c>
      <c r="E92" s="1">
        <v>43133</v>
      </c>
      <c r="F92" t="s">
        <v>111</v>
      </c>
      <c r="G92" t="s">
        <v>26</v>
      </c>
      <c r="H92" t="s">
        <v>23</v>
      </c>
      <c r="I92">
        <f t="shared" si="4"/>
        <v>261</v>
      </c>
      <c r="J92">
        <v>39</v>
      </c>
      <c r="K92">
        <v>11</v>
      </c>
      <c r="L92">
        <v>3</v>
      </c>
    </row>
    <row r="93" spans="1:13">
      <c r="A93" s="2">
        <v>31.74</v>
      </c>
      <c r="B93" t="s">
        <v>51</v>
      </c>
      <c r="C93" t="s">
        <v>17</v>
      </c>
      <c r="D93" t="s">
        <v>204</v>
      </c>
      <c r="E93" s="1">
        <v>43182</v>
      </c>
      <c r="F93" t="s">
        <v>112</v>
      </c>
      <c r="G93" t="s">
        <v>44</v>
      </c>
      <c r="H93" t="s">
        <v>20</v>
      </c>
      <c r="I93">
        <f t="shared" si="4"/>
        <v>285</v>
      </c>
      <c r="J93">
        <v>15</v>
      </c>
      <c r="K93">
        <v>19</v>
      </c>
      <c r="L93">
        <v>2</v>
      </c>
    </row>
    <row r="94" spans="1:13">
      <c r="A94" s="2">
        <v>31.75</v>
      </c>
      <c r="B94" t="s">
        <v>51</v>
      </c>
      <c r="C94" t="s">
        <v>17</v>
      </c>
      <c r="D94" t="s">
        <v>204</v>
      </c>
      <c r="E94" s="1"/>
      <c r="F94" t="s">
        <v>113</v>
      </c>
      <c r="G94" t="s">
        <v>43</v>
      </c>
      <c r="H94" t="s">
        <v>114</v>
      </c>
      <c r="I94">
        <f t="shared" si="4"/>
        <v>281</v>
      </c>
      <c r="J94">
        <v>19</v>
      </c>
      <c r="K94">
        <v>18</v>
      </c>
      <c r="L94">
        <v>3</v>
      </c>
    </row>
    <row r="95" spans="1:13">
      <c r="A95" s="3"/>
      <c r="E95" s="1"/>
      <c r="I95" s="5"/>
      <c r="J95" s="5"/>
      <c r="K95" s="5"/>
      <c r="L95" s="5"/>
    </row>
    <row r="96" spans="1:13">
      <c r="A96" s="3"/>
      <c r="E96" s="1"/>
      <c r="I96" s="5"/>
      <c r="J96" s="5"/>
      <c r="K96" s="5"/>
      <c r="L96" s="5"/>
    </row>
    <row r="97" spans="1:13">
      <c r="A97" s="3"/>
      <c r="E97" s="1"/>
      <c r="I97" s="5"/>
      <c r="J97" s="5">
        <f>COUNT(J71:J94)</f>
        <v>24</v>
      </c>
      <c r="K97" s="5"/>
      <c r="L97" s="5"/>
    </row>
    <row r="99" spans="1:13">
      <c r="A99" t="s">
        <v>115</v>
      </c>
      <c r="B99" t="s">
        <v>16</v>
      </c>
      <c r="C99" t="s">
        <v>17</v>
      </c>
      <c r="D99" t="s">
        <v>205</v>
      </c>
      <c r="E99" s="1">
        <v>42597</v>
      </c>
      <c r="F99" t="s">
        <v>18</v>
      </c>
      <c r="G99" t="s">
        <v>31</v>
      </c>
      <c r="H99" t="s">
        <v>20</v>
      </c>
      <c r="I99">
        <v>262</v>
      </c>
      <c r="J99">
        <v>38</v>
      </c>
      <c r="K99">
        <v>23</v>
      </c>
      <c r="L99">
        <v>5</v>
      </c>
    </row>
    <row r="100" spans="1:13">
      <c r="A100" t="s">
        <v>116</v>
      </c>
      <c r="B100" t="s">
        <v>16</v>
      </c>
      <c r="C100" t="s">
        <v>17</v>
      </c>
      <c r="D100" t="s">
        <v>205</v>
      </c>
      <c r="E100" s="1">
        <v>42597</v>
      </c>
      <c r="F100" t="s">
        <v>22</v>
      </c>
      <c r="G100" t="s">
        <v>31</v>
      </c>
      <c r="H100" t="s">
        <v>23</v>
      </c>
      <c r="I100">
        <v>222</v>
      </c>
      <c r="J100">
        <v>78</v>
      </c>
      <c r="K100">
        <v>28</v>
      </c>
      <c r="L100">
        <v>11</v>
      </c>
    </row>
    <row r="101" spans="1:13">
      <c r="A101" t="s">
        <v>117</v>
      </c>
      <c r="B101" t="s">
        <v>16</v>
      </c>
      <c r="C101" t="s">
        <v>17</v>
      </c>
      <c r="D101" t="s">
        <v>205</v>
      </c>
      <c r="E101" s="1">
        <v>42646</v>
      </c>
      <c r="F101" t="s">
        <v>28</v>
      </c>
      <c r="G101" t="s">
        <v>43</v>
      </c>
      <c r="H101" t="s">
        <v>23</v>
      </c>
      <c r="I101">
        <v>259</v>
      </c>
      <c r="J101">
        <v>41</v>
      </c>
      <c r="K101">
        <v>19</v>
      </c>
      <c r="L101">
        <v>4</v>
      </c>
    </row>
    <row r="102" spans="1:13">
      <c r="A102" t="s">
        <v>118</v>
      </c>
      <c r="B102" t="s">
        <v>85</v>
      </c>
      <c r="C102" t="s">
        <v>17</v>
      </c>
      <c r="D102" t="s">
        <v>205</v>
      </c>
      <c r="E102" s="1">
        <v>42646</v>
      </c>
      <c r="F102" t="s">
        <v>25</v>
      </c>
      <c r="G102" t="s">
        <v>43</v>
      </c>
      <c r="H102" t="s">
        <v>20</v>
      </c>
      <c r="I102">
        <v>234</v>
      </c>
      <c r="J102">
        <v>66</v>
      </c>
      <c r="K102">
        <v>19</v>
      </c>
      <c r="L102">
        <v>9</v>
      </c>
    </row>
    <row r="103" spans="1:13">
      <c r="A103" t="s">
        <v>119</v>
      </c>
      <c r="B103" t="s">
        <v>85</v>
      </c>
      <c r="C103" t="s">
        <v>17</v>
      </c>
      <c r="D103" t="s">
        <v>205</v>
      </c>
      <c r="E103" s="1">
        <v>42723</v>
      </c>
      <c r="F103" t="s">
        <v>81</v>
      </c>
      <c r="G103" t="s">
        <v>31</v>
      </c>
      <c r="H103" t="s">
        <v>20</v>
      </c>
      <c r="I103">
        <v>270</v>
      </c>
      <c r="J103">
        <v>30</v>
      </c>
      <c r="K103" s="6">
        <v>12</v>
      </c>
      <c r="L103" s="6">
        <v>3</v>
      </c>
    </row>
    <row r="104" spans="1:13">
      <c r="A104" t="s">
        <v>120</v>
      </c>
      <c r="B104" t="s">
        <v>16</v>
      </c>
      <c r="C104" t="s">
        <v>17</v>
      </c>
      <c r="D104" t="s">
        <v>205</v>
      </c>
      <c r="E104" s="1">
        <v>42723</v>
      </c>
      <c r="F104" t="s">
        <v>83</v>
      </c>
      <c r="G104" t="s">
        <v>43</v>
      </c>
      <c r="H104" t="s">
        <v>23</v>
      </c>
      <c r="I104">
        <v>286</v>
      </c>
      <c r="J104">
        <v>14</v>
      </c>
      <c r="K104" s="6">
        <v>12</v>
      </c>
      <c r="L104" s="6">
        <v>2</v>
      </c>
    </row>
    <row r="105" spans="1:13">
      <c r="A105">
        <v>41.31</v>
      </c>
      <c r="B105" t="s">
        <v>16</v>
      </c>
      <c r="C105" t="s">
        <v>17</v>
      </c>
      <c r="D105" t="s">
        <v>205</v>
      </c>
      <c r="E105" s="1">
        <v>42794</v>
      </c>
      <c r="F105" t="s">
        <v>29</v>
      </c>
      <c r="G105" t="s">
        <v>31</v>
      </c>
      <c r="H105" t="s">
        <v>20</v>
      </c>
      <c r="I105">
        <v>250</v>
      </c>
      <c r="J105">
        <v>50</v>
      </c>
      <c r="K105" s="6">
        <v>19</v>
      </c>
      <c r="L105" s="6">
        <v>8</v>
      </c>
    </row>
    <row r="106" spans="1:13">
      <c r="A106">
        <v>41.37</v>
      </c>
      <c r="B106" t="s">
        <v>85</v>
      </c>
      <c r="C106" t="s">
        <v>17</v>
      </c>
      <c r="D106" t="s">
        <v>205</v>
      </c>
      <c r="E106" s="1">
        <v>42902</v>
      </c>
      <c r="F106" t="s">
        <v>32</v>
      </c>
      <c r="G106" t="s">
        <v>43</v>
      </c>
      <c r="H106" t="s">
        <v>20</v>
      </c>
      <c r="I106">
        <f>300-J106</f>
        <v>267</v>
      </c>
      <c r="J106">
        <v>33</v>
      </c>
      <c r="K106" s="6">
        <v>13</v>
      </c>
      <c r="L106" s="6">
        <v>6</v>
      </c>
    </row>
    <row r="107" spans="1:13">
      <c r="A107">
        <v>41.38</v>
      </c>
      <c r="B107" t="s">
        <v>85</v>
      </c>
      <c r="C107" t="s">
        <v>17</v>
      </c>
      <c r="D107" t="s">
        <v>205</v>
      </c>
      <c r="E107" s="1">
        <v>42902</v>
      </c>
      <c r="F107" t="s">
        <v>33</v>
      </c>
      <c r="G107" t="s">
        <v>44</v>
      </c>
      <c r="H107" t="s">
        <v>23</v>
      </c>
      <c r="I107">
        <f>300-J107</f>
        <v>244</v>
      </c>
      <c r="J107">
        <v>56</v>
      </c>
      <c r="K107" s="6">
        <v>13</v>
      </c>
      <c r="L107" s="6">
        <v>9</v>
      </c>
    </row>
    <row r="108" spans="1:13">
      <c r="A108">
        <v>41.43</v>
      </c>
      <c r="B108" t="s">
        <v>16</v>
      </c>
      <c r="C108" t="s">
        <v>17</v>
      </c>
      <c r="D108" t="s">
        <v>205</v>
      </c>
      <c r="E108" s="1">
        <v>42902</v>
      </c>
      <c r="F108" t="s">
        <v>121</v>
      </c>
      <c r="G108" t="s">
        <v>26</v>
      </c>
      <c r="H108" t="s">
        <v>20</v>
      </c>
      <c r="I108">
        <f>300-J108</f>
        <v>274</v>
      </c>
      <c r="J108">
        <v>26</v>
      </c>
      <c r="K108" s="6">
        <v>9</v>
      </c>
      <c r="L108" s="6">
        <v>10</v>
      </c>
    </row>
    <row r="109" spans="1:13">
      <c r="A109">
        <v>41.44</v>
      </c>
      <c r="B109" t="s">
        <v>16</v>
      </c>
      <c r="C109" t="s">
        <v>17</v>
      </c>
      <c r="D109" t="s">
        <v>205</v>
      </c>
      <c r="E109" s="1">
        <v>42902</v>
      </c>
      <c r="F109" t="s">
        <v>122</v>
      </c>
      <c r="G109" t="s">
        <v>41</v>
      </c>
      <c r="H109" t="s">
        <v>23</v>
      </c>
      <c r="I109">
        <f>300-J109</f>
        <v>267</v>
      </c>
      <c r="J109">
        <v>33</v>
      </c>
      <c r="K109" s="6">
        <v>12</v>
      </c>
      <c r="L109" s="6">
        <v>15</v>
      </c>
    </row>
    <row r="110" spans="1:13">
      <c r="A110">
        <v>41.51</v>
      </c>
      <c r="B110" t="s">
        <v>85</v>
      </c>
      <c r="C110" t="s">
        <v>17</v>
      </c>
      <c r="D110" t="s">
        <v>205</v>
      </c>
      <c r="E110" s="1">
        <v>42941</v>
      </c>
      <c r="F110" t="s">
        <v>89</v>
      </c>
      <c r="G110" t="s">
        <v>19</v>
      </c>
      <c r="H110" t="s">
        <v>20</v>
      </c>
      <c r="I110">
        <v>251</v>
      </c>
      <c r="J110">
        <f>300-I110</f>
        <v>49</v>
      </c>
      <c r="K110" s="6">
        <v>7</v>
      </c>
      <c r="L110" s="6">
        <v>4</v>
      </c>
    </row>
    <row r="111" spans="1:13">
      <c r="A111" s="2">
        <v>41.52</v>
      </c>
      <c r="B111" s="9" t="s">
        <v>85</v>
      </c>
      <c r="C111" s="9" t="s">
        <v>17</v>
      </c>
      <c r="D111" t="s">
        <v>205</v>
      </c>
      <c r="E111" s="10">
        <v>42941</v>
      </c>
      <c r="F111" s="9" t="s">
        <v>123</v>
      </c>
      <c r="G111" s="9" t="s">
        <v>19</v>
      </c>
      <c r="H111" s="9" t="s">
        <v>23</v>
      </c>
      <c r="I111" s="9">
        <v>291</v>
      </c>
      <c r="J111" s="9">
        <f>300-I111</f>
        <v>9</v>
      </c>
      <c r="K111" s="11">
        <v>5</v>
      </c>
      <c r="L111" s="11">
        <v>3</v>
      </c>
      <c r="M111" s="11">
        <v>1</v>
      </c>
    </row>
    <row r="112" spans="1:13">
      <c r="A112">
        <v>41.53</v>
      </c>
      <c r="B112" t="s">
        <v>16</v>
      </c>
      <c r="C112" t="s">
        <v>17</v>
      </c>
      <c r="D112" t="s">
        <v>205</v>
      </c>
      <c r="E112" s="1">
        <v>42941</v>
      </c>
      <c r="F112" t="s">
        <v>89</v>
      </c>
      <c r="G112" t="s">
        <v>31</v>
      </c>
      <c r="H112" t="s">
        <v>20</v>
      </c>
      <c r="I112">
        <v>191</v>
      </c>
      <c r="J112">
        <f>300-I112</f>
        <v>109</v>
      </c>
      <c r="K112" s="6">
        <v>18</v>
      </c>
      <c r="L112" s="6">
        <v>7</v>
      </c>
    </row>
    <row r="113" spans="1:13">
      <c r="A113">
        <v>41.54</v>
      </c>
      <c r="B113" t="s">
        <v>16</v>
      </c>
      <c r="C113" t="s">
        <v>17</v>
      </c>
      <c r="D113" t="s">
        <v>205</v>
      </c>
      <c r="E113" s="1">
        <v>42941</v>
      </c>
      <c r="F113" t="s">
        <v>123</v>
      </c>
      <c r="G113" t="s">
        <v>26</v>
      </c>
      <c r="H113" t="s">
        <v>124</v>
      </c>
      <c r="I113">
        <v>193</v>
      </c>
      <c r="J113">
        <f>300-I113</f>
        <v>107</v>
      </c>
      <c r="K113" s="6">
        <v>19</v>
      </c>
      <c r="L113" s="6">
        <v>14</v>
      </c>
      <c r="M113" s="6">
        <v>1</v>
      </c>
    </row>
    <row r="114" spans="1:13">
      <c r="A114">
        <v>41.55</v>
      </c>
      <c r="B114" s="7" t="s">
        <v>85</v>
      </c>
      <c r="C114" s="7" t="s">
        <v>17</v>
      </c>
      <c r="D114" t="s">
        <v>205</v>
      </c>
      <c r="E114" s="1">
        <v>42976</v>
      </c>
      <c r="F114" s="7" t="s">
        <v>125</v>
      </c>
      <c r="G114" s="7" t="s">
        <v>95</v>
      </c>
      <c r="H114" s="7" t="s">
        <v>20</v>
      </c>
      <c r="I114" s="7">
        <f t="shared" ref="I114:I125" si="5">300-J114</f>
        <v>249</v>
      </c>
      <c r="J114">
        <v>51</v>
      </c>
      <c r="K114" s="6">
        <v>15</v>
      </c>
      <c r="L114" s="6">
        <v>15</v>
      </c>
      <c r="M114" s="6"/>
    </row>
    <row r="115" spans="1:13">
      <c r="A115">
        <v>41.56</v>
      </c>
      <c r="B115" s="7" t="s">
        <v>85</v>
      </c>
      <c r="C115" s="7" t="s">
        <v>17</v>
      </c>
      <c r="D115" t="s">
        <v>205</v>
      </c>
      <c r="E115" s="1">
        <v>42976</v>
      </c>
      <c r="F115" s="7" t="s">
        <v>126</v>
      </c>
      <c r="G115" s="7" t="s">
        <v>19</v>
      </c>
      <c r="H115" s="7" t="s">
        <v>23</v>
      </c>
      <c r="I115" s="7">
        <f t="shared" si="5"/>
        <v>218</v>
      </c>
      <c r="J115">
        <v>82</v>
      </c>
      <c r="K115" s="6">
        <v>23</v>
      </c>
      <c r="L115" s="6">
        <v>18</v>
      </c>
      <c r="M115" s="6"/>
    </row>
    <row r="116" spans="1:13">
      <c r="A116">
        <v>41.47</v>
      </c>
      <c r="B116" s="7" t="s">
        <v>16</v>
      </c>
      <c r="C116" s="7" t="s">
        <v>17</v>
      </c>
      <c r="D116" t="s">
        <v>205</v>
      </c>
      <c r="E116" s="1">
        <v>42976</v>
      </c>
      <c r="F116" s="7" t="s">
        <v>125</v>
      </c>
      <c r="G116" s="7" t="s">
        <v>43</v>
      </c>
      <c r="H116" s="7" t="s">
        <v>20</v>
      </c>
      <c r="I116" s="7">
        <f t="shared" si="5"/>
        <v>213</v>
      </c>
      <c r="J116">
        <v>87</v>
      </c>
      <c r="K116" s="6">
        <v>21</v>
      </c>
      <c r="L116" s="6">
        <v>16</v>
      </c>
      <c r="M116" s="6"/>
    </row>
    <row r="117" spans="1:13">
      <c r="A117">
        <v>41.58</v>
      </c>
      <c r="B117" s="7" t="s">
        <v>16</v>
      </c>
      <c r="C117" s="7" t="s">
        <v>17</v>
      </c>
      <c r="D117" t="s">
        <v>205</v>
      </c>
      <c r="E117" s="1">
        <v>42976</v>
      </c>
      <c r="F117" s="7" t="s">
        <v>126</v>
      </c>
      <c r="G117" s="7" t="s">
        <v>43</v>
      </c>
      <c r="H117" s="7" t="s">
        <v>23</v>
      </c>
      <c r="I117" s="7">
        <f t="shared" si="5"/>
        <v>209</v>
      </c>
      <c r="J117">
        <v>91</v>
      </c>
      <c r="K117" s="6">
        <v>24</v>
      </c>
      <c r="L117" s="6">
        <v>23</v>
      </c>
      <c r="M117" s="6"/>
    </row>
    <row r="118" spans="1:13">
      <c r="A118">
        <v>41.69</v>
      </c>
      <c r="B118" s="7" t="s">
        <v>16</v>
      </c>
      <c r="C118" s="7" t="s">
        <v>17</v>
      </c>
      <c r="D118" t="s">
        <v>205</v>
      </c>
      <c r="E118" s="1">
        <v>43014</v>
      </c>
      <c r="F118" s="7" t="s">
        <v>37</v>
      </c>
      <c r="G118" s="7" t="s">
        <v>31</v>
      </c>
      <c r="H118" s="7" t="s">
        <v>20</v>
      </c>
      <c r="I118" s="7">
        <f t="shared" si="5"/>
        <v>219</v>
      </c>
      <c r="J118">
        <v>81</v>
      </c>
      <c r="K118" s="6">
        <v>17</v>
      </c>
      <c r="L118" s="6">
        <v>7</v>
      </c>
      <c r="M118" s="6"/>
    </row>
    <row r="119" spans="1:13">
      <c r="A119">
        <v>41.7</v>
      </c>
      <c r="B119" s="7" t="s">
        <v>16</v>
      </c>
      <c r="C119" s="7" t="s">
        <v>17</v>
      </c>
      <c r="D119" t="s">
        <v>205</v>
      </c>
      <c r="E119" s="1">
        <v>43014</v>
      </c>
      <c r="F119" s="7" t="s">
        <v>39</v>
      </c>
      <c r="G119" s="7" t="s">
        <v>41</v>
      </c>
      <c r="H119" s="7" t="s">
        <v>23</v>
      </c>
      <c r="I119" s="7">
        <f t="shared" si="5"/>
        <v>214</v>
      </c>
      <c r="J119">
        <v>86</v>
      </c>
      <c r="K119" s="3">
        <v>21</v>
      </c>
      <c r="L119" s="6">
        <v>9</v>
      </c>
      <c r="M119" s="6"/>
    </row>
    <row r="120" spans="1:13">
      <c r="A120">
        <v>41.72</v>
      </c>
      <c r="B120" s="7" t="s">
        <v>16</v>
      </c>
      <c r="C120" s="7" t="s">
        <v>17</v>
      </c>
      <c r="D120" t="s">
        <v>205</v>
      </c>
      <c r="E120" s="1">
        <v>43032</v>
      </c>
      <c r="F120" s="7" t="s">
        <v>40</v>
      </c>
      <c r="G120" s="7" t="s">
        <v>19</v>
      </c>
      <c r="H120" s="7" t="s">
        <v>20</v>
      </c>
      <c r="I120" s="7">
        <f t="shared" si="5"/>
        <v>174</v>
      </c>
      <c r="J120">
        <v>126</v>
      </c>
      <c r="K120" s="3">
        <v>23</v>
      </c>
      <c r="L120" s="6">
        <v>14</v>
      </c>
      <c r="M120" s="6">
        <v>1</v>
      </c>
    </row>
    <row r="121" spans="1:13">
      <c r="A121">
        <v>41.73</v>
      </c>
      <c r="B121" s="7" t="s">
        <v>16</v>
      </c>
      <c r="C121" s="7" t="s">
        <v>17</v>
      </c>
      <c r="D121" t="s">
        <v>205</v>
      </c>
      <c r="E121" s="1">
        <v>43032</v>
      </c>
      <c r="F121" s="7" t="s">
        <v>40</v>
      </c>
      <c r="G121" s="7" t="s">
        <v>26</v>
      </c>
      <c r="H121" s="7" t="s">
        <v>23</v>
      </c>
      <c r="I121" s="7">
        <f t="shared" si="5"/>
        <v>215</v>
      </c>
      <c r="J121">
        <v>85</v>
      </c>
      <c r="K121" s="3">
        <v>17</v>
      </c>
      <c r="L121" s="6">
        <v>10</v>
      </c>
      <c r="M121" s="6"/>
    </row>
    <row r="122" spans="1:13">
      <c r="A122">
        <v>41.86</v>
      </c>
      <c r="B122" s="7" t="s">
        <v>16</v>
      </c>
      <c r="C122" s="7" t="s">
        <v>17</v>
      </c>
      <c r="D122" t="s">
        <v>205</v>
      </c>
      <c r="E122" s="1">
        <v>43144</v>
      </c>
      <c r="F122" s="7" t="s">
        <v>45</v>
      </c>
      <c r="G122" s="7" t="s">
        <v>26</v>
      </c>
      <c r="H122" s="7" t="s">
        <v>20</v>
      </c>
      <c r="I122" s="7">
        <f t="shared" si="5"/>
        <v>233</v>
      </c>
      <c r="J122">
        <v>67</v>
      </c>
      <c r="K122" s="3">
        <v>16</v>
      </c>
      <c r="L122" s="6">
        <v>7</v>
      </c>
      <c r="M122" s="6"/>
    </row>
    <row r="123" spans="1:13">
      <c r="A123">
        <v>41.87</v>
      </c>
      <c r="B123" s="7" t="s">
        <v>16</v>
      </c>
      <c r="C123" s="7" t="s">
        <v>17</v>
      </c>
      <c r="D123" t="s">
        <v>205</v>
      </c>
      <c r="E123" s="1">
        <v>43144</v>
      </c>
      <c r="F123" s="7" t="s">
        <v>47</v>
      </c>
      <c r="G123" s="7" t="s">
        <v>42</v>
      </c>
      <c r="H123" s="7" t="s">
        <v>23</v>
      </c>
      <c r="I123" s="7">
        <f t="shared" si="5"/>
        <v>265</v>
      </c>
      <c r="J123">
        <v>35</v>
      </c>
      <c r="K123" s="3">
        <v>11</v>
      </c>
      <c r="L123" s="6">
        <v>2</v>
      </c>
      <c r="M123" s="6"/>
    </row>
    <row r="124" spans="1:13">
      <c r="A124">
        <v>41.92</v>
      </c>
      <c r="B124" s="7" t="s">
        <v>16</v>
      </c>
      <c r="C124" s="7" t="s">
        <v>17</v>
      </c>
      <c r="D124" t="s">
        <v>205</v>
      </c>
      <c r="E124" s="1">
        <v>43193</v>
      </c>
      <c r="F124" s="1" t="s">
        <v>127</v>
      </c>
      <c r="G124" s="7" t="s">
        <v>43</v>
      </c>
      <c r="H124" s="7" t="s">
        <v>20</v>
      </c>
      <c r="I124" s="7">
        <f t="shared" si="5"/>
        <v>288</v>
      </c>
      <c r="J124">
        <v>12</v>
      </c>
      <c r="K124" s="3">
        <v>7</v>
      </c>
      <c r="L124" s="6">
        <v>1</v>
      </c>
      <c r="M124" s="6">
        <v>1</v>
      </c>
    </row>
    <row r="125" spans="1:13">
      <c r="A125">
        <v>41.93</v>
      </c>
      <c r="B125" s="7" t="s">
        <v>16</v>
      </c>
      <c r="C125" s="7" t="s">
        <v>17</v>
      </c>
      <c r="D125" t="s">
        <v>205</v>
      </c>
      <c r="E125" s="1">
        <v>43193</v>
      </c>
      <c r="F125" s="7" t="s">
        <v>128</v>
      </c>
      <c r="G125" s="7" t="s">
        <v>44</v>
      </c>
      <c r="H125" s="7" t="s">
        <v>23</v>
      </c>
      <c r="I125" s="7">
        <f t="shared" si="5"/>
        <v>270</v>
      </c>
      <c r="J125">
        <v>30</v>
      </c>
      <c r="K125" s="3">
        <v>11</v>
      </c>
      <c r="L125" s="6">
        <v>3</v>
      </c>
      <c r="M125" s="6"/>
    </row>
    <row r="126" spans="1:13">
      <c r="A126" s="3"/>
      <c r="E126" s="1"/>
      <c r="I126" s="5"/>
      <c r="J126" s="5"/>
      <c r="K126" s="5"/>
      <c r="L126" s="5"/>
    </row>
    <row r="127" spans="1:13">
      <c r="A127" s="3"/>
      <c r="E127" s="1"/>
      <c r="I127" s="5"/>
      <c r="J127" s="5"/>
      <c r="K127" s="5"/>
      <c r="L127" s="5"/>
    </row>
    <row r="128" spans="1:13">
      <c r="A128" s="3"/>
      <c r="E128" s="1"/>
      <c r="I128" s="5"/>
      <c r="J128" s="5"/>
      <c r="K128" s="5"/>
      <c r="L128" s="5"/>
    </row>
    <row r="129" spans="1:12">
      <c r="A129" t="s">
        <v>129</v>
      </c>
      <c r="B129" t="s">
        <v>51</v>
      </c>
      <c r="C129" t="s">
        <v>17</v>
      </c>
      <c r="D129" t="s">
        <v>205</v>
      </c>
      <c r="E129" s="1">
        <v>42597</v>
      </c>
      <c r="F129" t="s">
        <v>52</v>
      </c>
      <c r="G129" t="s">
        <v>31</v>
      </c>
      <c r="H129" t="s">
        <v>20</v>
      </c>
      <c r="I129">
        <v>244</v>
      </c>
      <c r="J129">
        <v>56</v>
      </c>
      <c r="K129">
        <v>22</v>
      </c>
      <c r="L129">
        <v>11</v>
      </c>
    </row>
    <row r="130" spans="1:12">
      <c r="A130" t="s">
        <v>130</v>
      </c>
      <c r="B130" t="s">
        <v>51</v>
      </c>
      <c r="C130" t="s">
        <v>17</v>
      </c>
      <c r="D130" t="s">
        <v>205</v>
      </c>
      <c r="E130" s="1">
        <v>42597</v>
      </c>
      <c r="F130" t="s">
        <v>54</v>
      </c>
      <c r="G130" t="s">
        <v>31</v>
      </c>
      <c r="H130" t="s">
        <v>23</v>
      </c>
      <c r="I130">
        <v>271</v>
      </c>
      <c r="J130">
        <v>29</v>
      </c>
      <c r="K130">
        <v>17</v>
      </c>
      <c r="L130">
        <v>4</v>
      </c>
    </row>
    <row r="131" spans="1:12">
      <c r="A131" t="s">
        <v>131</v>
      </c>
      <c r="B131" t="s">
        <v>51</v>
      </c>
      <c r="C131" t="s">
        <v>17</v>
      </c>
      <c r="D131" t="s">
        <v>205</v>
      </c>
      <c r="E131" s="1">
        <v>42646</v>
      </c>
      <c r="F131" t="s">
        <v>56</v>
      </c>
      <c r="G131" t="s">
        <v>43</v>
      </c>
      <c r="H131" t="s">
        <v>20</v>
      </c>
      <c r="I131">
        <v>239</v>
      </c>
      <c r="J131">
        <v>61</v>
      </c>
      <c r="K131">
        <v>20</v>
      </c>
      <c r="L131">
        <v>9</v>
      </c>
    </row>
    <row r="132" spans="1:12">
      <c r="A132" t="s">
        <v>132</v>
      </c>
      <c r="B132" t="s">
        <v>51</v>
      </c>
      <c r="C132" t="s">
        <v>17</v>
      </c>
      <c r="D132" t="s">
        <v>205</v>
      </c>
      <c r="E132" s="1">
        <v>42646</v>
      </c>
      <c r="F132" t="s">
        <v>58</v>
      </c>
      <c r="G132" t="s">
        <v>43</v>
      </c>
      <c r="H132" t="s">
        <v>23</v>
      </c>
      <c r="I132">
        <v>241</v>
      </c>
      <c r="J132">
        <v>58</v>
      </c>
      <c r="K132">
        <v>17</v>
      </c>
      <c r="L132">
        <v>6</v>
      </c>
    </row>
    <row r="133" spans="1:12">
      <c r="A133" t="s">
        <v>133</v>
      </c>
      <c r="B133" t="s">
        <v>51</v>
      </c>
      <c r="C133" t="s">
        <v>17</v>
      </c>
      <c r="D133" t="s">
        <v>205</v>
      </c>
      <c r="E133" s="1">
        <v>42723</v>
      </c>
      <c r="F133" t="s">
        <v>101</v>
      </c>
      <c r="G133" t="s">
        <v>26</v>
      </c>
      <c r="H133" t="s">
        <v>20</v>
      </c>
      <c r="I133">
        <v>268</v>
      </c>
      <c r="J133">
        <v>32</v>
      </c>
      <c r="K133">
        <v>10</v>
      </c>
    </row>
    <row r="134" spans="1:12">
      <c r="A134" t="s">
        <v>134</v>
      </c>
      <c r="B134" t="s">
        <v>51</v>
      </c>
      <c r="C134" t="s">
        <v>17</v>
      </c>
      <c r="D134" t="s">
        <v>205</v>
      </c>
      <c r="E134" s="1">
        <v>42723</v>
      </c>
      <c r="F134" t="s">
        <v>103</v>
      </c>
      <c r="G134" t="s">
        <v>19</v>
      </c>
      <c r="H134" t="s">
        <v>23</v>
      </c>
      <c r="I134">
        <v>279</v>
      </c>
      <c r="J134">
        <v>21</v>
      </c>
      <c r="K134">
        <v>13</v>
      </c>
      <c r="L134">
        <v>2</v>
      </c>
    </row>
    <row r="135" spans="1:12">
      <c r="A135">
        <v>41.29</v>
      </c>
      <c r="B135" t="s">
        <v>51</v>
      </c>
      <c r="C135" t="s">
        <v>17</v>
      </c>
      <c r="D135" t="s">
        <v>205</v>
      </c>
      <c r="E135" s="1">
        <v>42794</v>
      </c>
      <c r="F135" t="s">
        <v>135</v>
      </c>
      <c r="G135" t="s">
        <v>43</v>
      </c>
      <c r="H135" t="s">
        <v>20</v>
      </c>
      <c r="I135">
        <v>252</v>
      </c>
      <c r="J135">
        <v>48</v>
      </c>
      <c r="K135">
        <v>17</v>
      </c>
      <c r="L135">
        <v>7</v>
      </c>
    </row>
    <row r="136" spans="1:12">
      <c r="A136" s="2" t="s">
        <v>136</v>
      </c>
      <c r="B136" t="s">
        <v>51</v>
      </c>
      <c r="C136" t="s">
        <v>17</v>
      </c>
      <c r="D136" t="s">
        <v>205</v>
      </c>
      <c r="E136" s="1">
        <v>42794</v>
      </c>
      <c r="F136" t="s">
        <v>59</v>
      </c>
      <c r="G136" t="s">
        <v>31</v>
      </c>
      <c r="H136" t="s">
        <v>79</v>
      </c>
      <c r="I136">
        <v>265</v>
      </c>
      <c r="J136">
        <v>35</v>
      </c>
      <c r="K136">
        <v>17</v>
      </c>
      <c r="L136">
        <v>12</v>
      </c>
    </row>
    <row r="137" spans="1:12">
      <c r="A137">
        <v>41.36</v>
      </c>
      <c r="B137" t="s">
        <v>51</v>
      </c>
      <c r="C137" t="s">
        <v>17</v>
      </c>
      <c r="D137" t="s">
        <v>205</v>
      </c>
      <c r="E137" s="1">
        <v>42902</v>
      </c>
      <c r="F137" t="s">
        <v>62</v>
      </c>
      <c r="G137" t="s">
        <v>44</v>
      </c>
      <c r="H137" t="s">
        <v>23</v>
      </c>
      <c r="I137">
        <f>300-J137</f>
        <v>285</v>
      </c>
      <c r="J137">
        <v>15</v>
      </c>
      <c r="K137">
        <v>9</v>
      </c>
      <c r="L137">
        <v>4</v>
      </c>
    </row>
    <row r="138" spans="1:12">
      <c r="A138">
        <v>41.39</v>
      </c>
      <c r="B138" t="s">
        <v>51</v>
      </c>
      <c r="C138" t="s">
        <v>17</v>
      </c>
      <c r="D138" t="s">
        <v>205</v>
      </c>
      <c r="E138" s="1">
        <v>42902</v>
      </c>
      <c r="F138" t="s">
        <v>106</v>
      </c>
      <c r="G138" t="s">
        <v>26</v>
      </c>
      <c r="H138" t="s">
        <v>20</v>
      </c>
      <c r="I138">
        <f t="shared" ref="I138:I141" si="6">300-J138</f>
        <v>216</v>
      </c>
      <c r="J138">
        <v>84</v>
      </c>
      <c r="K138">
        <v>20</v>
      </c>
      <c r="L138">
        <v>19</v>
      </c>
    </row>
    <row r="139" spans="1:12">
      <c r="A139">
        <v>41.4</v>
      </c>
      <c r="B139" t="s">
        <v>51</v>
      </c>
      <c r="C139" t="s">
        <v>17</v>
      </c>
      <c r="D139" t="s">
        <v>205</v>
      </c>
      <c r="E139" s="1">
        <v>42902</v>
      </c>
      <c r="F139" t="s">
        <v>63</v>
      </c>
      <c r="G139" t="s">
        <v>26</v>
      </c>
      <c r="H139" t="s">
        <v>23</v>
      </c>
      <c r="I139">
        <f t="shared" si="6"/>
        <v>223</v>
      </c>
      <c r="J139">
        <v>77</v>
      </c>
      <c r="K139">
        <v>19</v>
      </c>
      <c r="L139">
        <v>10</v>
      </c>
    </row>
    <row r="140" spans="1:12">
      <c r="A140">
        <v>41.41</v>
      </c>
      <c r="B140" t="s">
        <v>51</v>
      </c>
      <c r="C140" t="s">
        <v>17</v>
      </c>
      <c r="D140" t="s">
        <v>205</v>
      </c>
      <c r="E140" s="1">
        <v>42902</v>
      </c>
      <c r="F140" t="s">
        <v>106</v>
      </c>
      <c r="G140" t="s">
        <v>44</v>
      </c>
      <c r="H140" t="s">
        <v>20</v>
      </c>
      <c r="I140">
        <f t="shared" si="6"/>
        <v>298</v>
      </c>
      <c r="J140">
        <v>2</v>
      </c>
      <c r="K140">
        <v>4</v>
      </c>
      <c r="L140">
        <v>0</v>
      </c>
    </row>
    <row r="141" spans="1:12">
      <c r="A141">
        <v>41.43</v>
      </c>
      <c r="B141" t="s">
        <v>51</v>
      </c>
      <c r="C141" t="s">
        <v>17</v>
      </c>
      <c r="D141" t="s">
        <v>205</v>
      </c>
      <c r="E141" s="1">
        <v>42902</v>
      </c>
      <c r="F141" t="s">
        <v>63</v>
      </c>
      <c r="G141" t="s">
        <v>44</v>
      </c>
      <c r="H141" t="s">
        <v>23</v>
      </c>
      <c r="I141">
        <f t="shared" si="6"/>
        <v>276</v>
      </c>
      <c r="J141">
        <v>24</v>
      </c>
      <c r="K141">
        <v>13</v>
      </c>
      <c r="L141">
        <v>7</v>
      </c>
    </row>
    <row r="142" spans="1:12">
      <c r="A142">
        <v>41.48</v>
      </c>
      <c r="B142" t="s">
        <v>51</v>
      </c>
      <c r="C142" t="s">
        <v>17</v>
      </c>
      <c r="D142" t="s">
        <v>205</v>
      </c>
      <c r="E142" s="1">
        <v>42941</v>
      </c>
      <c r="F142" t="s">
        <v>108</v>
      </c>
      <c r="G142" t="s">
        <v>44</v>
      </c>
      <c r="H142" t="s">
        <v>20</v>
      </c>
      <c r="I142">
        <v>164</v>
      </c>
      <c r="J142">
        <f>300-I142</f>
        <v>136</v>
      </c>
      <c r="K142">
        <v>20</v>
      </c>
      <c r="L142">
        <v>15</v>
      </c>
    </row>
    <row r="143" spans="1:12">
      <c r="A143">
        <v>41.49</v>
      </c>
      <c r="B143" t="s">
        <v>51</v>
      </c>
      <c r="C143" t="s">
        <v>17</v>
      </c>
      <c r="D143" t="s">
        <v>205</v>
      </c>
      <c r="E143" s="1">
        <v>42941</v>
      </c>
      <c r="F143" t="s">
        <v>137</v>
      </c>
      <c r="G143" t="s">
        <v>95</v>
      </c>
      <c r="H143" t="s">
        <v>23</v>
      </c>
      <c r="I143">
        <v>213</v>
      </c>
      <c r="J143">
        <f>300-I143</f>
        <v>87</v>
      </c>
      <c r="K143">
        <v>22</v>
      </c>
      <c r="L143">
        <v>7</v>
      </c>
    </row>
    <row r="144" spans="1:12">
      <c r="A144">
        <v>41.5</v>
      </c>
      <c r="B144" t="s">
        <v>51</v>
      </c>
      <c r="C144" t="s">
        <v>17</v>
      </c>
      <c r="D144" t="s">
        <v>205</v>
      </c>
      <c r="E144" s="1">
        <v>42941</v>
      </c>
      <c r="F144" t="s">
        <v>137</v>
      </c>
      <c r="G144" t="s">
        <v>26</v>
      </c>
      <c r="H144" t="s">
        <v>20</v>
      </c>
      <c r="I144">
        <v>192</v>
      </c>
      <c r="J144">
        <f>300-I144</f>
        <v>108</v>
      </c>
      <c r="K144">
        <v>20</v>
      </c>
      <c r="L144">
        <v>11</v>
      </c>
    </row>
    <row r="145" spans="1:13">
      <c r="A145">
        <v>41.59</v>
      </c>
      <c r="B145" t="s">
        <v>51</v>
      </c>
      <c r="C145" t="s">
        <v>17</v>
      </c>
      <c r="D145" t="s">
        <v>205</v>
      </c>
      <c r="E145" s="1">
        <v>42976</v>
      </c>
      <c r="F145" t="s">
        <v>138</v>
      </c>
      <c r="G145" t="s">
        <v>44</v>
      </c>
      <c r="H145" t="s">
        <v>20</v>
      </c>
      <c r="I145">
        <f t="shared" ref="I145:I156" si="7">300-J145</f>
        <v>274</v>
      </c>
      <c r="J145">
        <v>26</v>
      </c>
      <c r="K145">
        <v>12</v>
      </c>
      <c r="L145">
        <v>15</v>
      </c>
    </row>
    <row r="146" spans="1:13">
      <c r="A146">
        <v>41.6</v>
      </c>
      <c r="B146" t="s">
        <v>51</v>
      </c>
      <c r="C146" t="s">
        <v>17</v>
      </c>
      <c r="D146" t="s">
        <v>205</v>
      </c>
      <c r="E146" s="1">
        <v>42976</v>
      </c>
      <c r="F146" t="s">
        <v>139</v>
      </c>
      <c r="G146" t="s">
        <v>43</v>
      </c>
      <c r="H146" t="s">
        <v>23</v>
      </c>
      <c r="I146">
        <f t="shared" si="7"/>
        <v>259</v>
      </c>
      <c r="J146">
        <v>41</v>
      </c>
      <c r="K146">
        <v>16</v>
      </c>
      <c r="L146">
        <v>15</v>
      </c>
    </row>
    <row r="147" spans="1:13">
      <c r="A147">
        <v>41.61</v>
      </c>
      <c r="B147" t="s">
        <v>51</v>
      </c>
      <c r="C147" t="s">
        <v>17</v>
      </c>
      <c r="D147" t="s">
        <v>205</v>
      </c>
      <c r="E147" s="1">
        <v>42986</v>
      </c>
      <c r="F147" t="s">
        <v>140</v>
      </c>
      <c r="G147" t="s">
        <v>95</v>
      </c>
      <c r="H147" t="s">
        <v>20</v>
      </c>
      <c r="I147">
        <f t="shared" si="7"/>
        <v>240</v>
      </c>
      <c r="J147">
        <v>60</v>
      </c>
      <c r="K147">
        <v>16</v>
      </c>
      <c r="L147">
        <v>11</v>
      </c>
    </row>
    <row r="148" spans="1:13">
      <c r="A148">
        <v>41.62</v>
      </c>
      <c r="B148" t="s">
        <v>51</v>
      </c>
      <c r="C148" t="s">
        <v>17</v>
      </c>
      <c r="D148" t="s">
        <v>205</v>
      </c>
      <c r="E148" s="1">
        <v>42986</v>
      </c>
      <c r="F148" t="s">
        <v>65</v>
      </c>
      <c r="G148" t="s">
        <v>26</v>
      </c>
      <c r="H148" t="s">
        <v>23</v>
      </c>
      <c r="I148">
        <f t="shared" si="7"/>
        <v>255</v>
      </c>
      <c r="J148">
        <v>45</v>
      </c>
      <c r="K148">
        <v>17</v>
      </c>
      <c r="L148">
        <v>10</v>
      </c>
    </row>
    <row r="149" spans="1:13">
      <c r="A149">
        <v>41.65</v>
      </c>
      <c r="B149" t="s">
        <v>51</v>
      </c>
      <c r="C149" t="s">
        <v>17</v>
      </c>
      <c r="D149" t="s">
        <v>205</v>
      </c>
      <c r="E149" s="1">
        <v>43014</v>
      </c>
      <c r="F149" t="s">
        <v>67</v>
      </c>
      <c r="G149" t="s">
        <v>31</v>
      </c>
      <c r="H149" t="s">
        <v>20</v>
      </c>
      <c r="I149">
        <f t="shared" si="7"/>
        <v>251</v>
      </c>
      <c r="J149">
        <v>49</v>
      </c>
      <c r="K149">
        <v>16</v>
      </c>
      <c r="L149">
        <v>4</v>
      </c>
      <c r="M149">
        <v>1</v>
      </c>
    </row>
    <row r="150" spans="1:13">
      <c r="A150">
        <v>41.66</v>
      </c>
      <c r="B150" t="s">
        <v>51</v>
      </c>
      <c r="C150" t="s">
        <v>17</v>
      </c>
      <c r="D150" t="s">
        <v>205</v>
      </c>
      <c r="E150" s="1">
        <v>43014</v>
      </c>
      <c r="F150" t="s">
        <v>68</v>
      </c>
      <c r="G150" t="s">
        <v>42</v>
      </c>
      <c r="H150" t="s">
        <v>23</v>
      </c>
      <c r="I150">
        <f t="shared" si="7"/>
        <v>261</v>
      </c>
      <c r="J150">
        <v>39</v>
      </c>
      <c r="K150">
        <v>14</v>
      </c>
      <c r="L150">
        <v>3</v>
      </c>
    </row>
    <row r="151" spans="1:13">
      <c r="A151">
        <v>41.74</v>
      </c>
      <c r="B151" t="s">
        <v>51</v>
      </c>
      <c r="C151" t="s">
        <v>17</v>
      </c>
      <c r="D151" t="s">
        <v>205</v>
      </c>
      <c r="E151" s="1">
        <v>43032</v>
      </c>
      <c r="F151" t="s">
        <v>69</v>
      </c>
      <c r="G151" t="s">
        <v>31</v>
      </c>
      <c r="H151" t="s">
        <v>20</v>
      </c>
      <c r="I151">
        <f t="shared" si="7"/>
        <v>290</v>
      </c>
      <c r="J151">
        <v>10</v>
      </c>
      <c r="K151">
        <v>16</v>
      </c>
      <c r="L151">
        <v>2</v>
      </c>
    </row>
    <row r="152" spans="1:13">
      <c r="A152">
        <v>41.75</v>
      </c>
      <c r="B152" t="s">
        <v>51</v>
      </c>
      <c r="C152" t="s">
        <v>17</v>
      </c>
      <c r="D152" t="s">
        <v>205</v>
      </c>
      <c r="E152" s="1">
        <v>43032</v>
      </c>
      <c r="F152" t="s">
        <v>70</v>
      </c>
      <c r="G152" t="s">
        <v>43</v>
      </c>
      <c r="H152" t="s">
        <v>23</v>
      </c>
      <c r="I152">
        <f t="shared" si="7"/>
        <v>272</v>
      </c>
      <c r="J152">
        <v>28</v>
      </c>
      <c r="K152">
        <v>14</v>
      </c>
      <c r="L152">
        <v>3</v>
      </c>
    </row>
    <row r="153" spans="1:13">
      <c r="A153">
        <v>41.76</v>
      </c>
      <c r="B153" t="s">
        <v>51</v>
      </c>
      <c r="C153" t="s">
        <v>17</v>
      </c>
      <c r="D153" t="s">
        <v>205</v>
      </c>
      <c r="E153" s="1">
        <v>43032</v>
      </c>
      <c r="F153" t="s">
        <v>69</v>
      </c>
      <c r="G153" t="s">
        <v>43</v>
      </c>
      <c r="H153" t="s">
        <v>20</v>
      </c>
      <c r="I153">
        <f t="shared" si="7"/>
        <v>284</v>
      </c>
      <c r="J153">
        <v>16</v>
      </c>
      <c r="K153">
        <v>19</v>
      </c>
      <c r="L153">
        <v>2</v>
      </c>
    </row>
    <row r="154" spans="1:13">
      <c r="A154">
        <v>41.77</v>
      </c>
      <c r="B154" t="s">
        <v>51</v>
      </c>
      <c r="C154" t="s">
        <v>17</v>
      </c>
      <c r="D154" t="s">
        <v>205</v>
      </c>
      <c r="E154" s="1">
        <v>43032</v>
      </c>
      <c r="F154" t="s">
        <v>70</v>
      </c>
      <c r="G154" t="s">
        <v>31</v>
      </c>
      <c r="H154" t="s">
        <v>23</v>
      </c>
      <c r="I154">
        <f t="shared" si="7"/>
        <v>238</v>
      </c>
      <c r="J154">
        <v>62</v>
      </c>
      <c r="K154">
        <v>16</v>
      </c>
      <c r="L154">
        <v>6</v>
      </c>
    </row>
    <row r="155" spans="1:13">
      <c r="A155">
        <v>41.64</v>
      </c>
      <c r="B155" t="s">
        <v>51</v>
      </c>
      <c r="C155" t="s">
        <v>17</v>
      </c>
      <c r="D155" t="s">
        <v>205</v>
      </c>
      <c r="E155" s="1">
        <v>43144</v>
      </c>
      <c r="F155" t="s">
        <v>72</v>
      </c>
      <c r="G155" t="s">
        <v>26</v>
      </c>
      <c r="H155" t="s">
        <v>20</v>
      </c>
      <c r="I155">
        <f t="shared" si="7"/>
        <v>237</v>
      </c>
      <c r="J155">
        <v>63</v>
      </c>
      <c r="K155">
        <v>19</v>
      </c>
      <c r="L155">
        <v>8</v>
      </c>
    </row>
    <row r="156" spans="1:13">
      <c r="A156">
        <v>41.85</v>
      </c>
      <c r="B156" t="s">
        <v>51</v>
      </c>
      <c r="C156" t="s">
        <v>17</v>
      </c>
      <c r="D156" t="s">
        <v>205</v>
      </c>
      <c r="E156" s="1">
        <v>43144</v>
      </c>
      <c r="F156" t="s">
        <v>111</v>
      </c>
      <c r="G156" t="s">
        <v>31</v>
      </c>
      <c r="H156" t="s">
        <v>23</v>
      </c>
      <c r="I156">
        <f t="shared" si="7"/>
        <v>272</v>
      </c>
      <c r="J156">
        <v>28</v>
      </c>
      <c r="K156">
        <v>20</v>
      </c>
      <c r="L156">
        <v>1</v>
      </c>
    </row>
    <row r="157" spans="1:13">
      <c r="A157" s="3"/>
      <c r="E157" s="1"/>
      <c r="I157" s="5"/>
      <c r="J157" s="5"/>
      <c r="K157" s="5"/>
      <c r="L157" s="5"/>
    </row>
    <row r="158" spans="1:13">
      <c r="A158" s="3"/>
      <c r="E158" s="1"/>
      <c r="I158" s="5"/>
      <c r="J158" s="5"/>
      <c r="K158" s="5"/>
      <c r="L158" s="5"/>
    </row>
    <row r="159" spans="1:13">
      <c r="E159" s="1"/>
    </row>
    <row r="160" spans="1:13">
      <c r="A160" s="2"/>
      <c r="E160" s="1"/>
    </row>
    <row r="161" spans="1:13">
      <c r="A161" t="s">
        <v>143</v>
      </c>
      <c r="B161" t="s">
        <v>16</v>
      </c>
      <c r="C161" t="s">
        <v>144</v>
      </c>
      <c r="D161" t="s">
        <v>203</v>
      </c>
      <c r="E161" s="1">
        <v>42578</v>
      </c>
      <c r="F161" t="s">
        <v>18</v>
      </c>
      <c r="G161" t="s">
        <v>145</v>
      </c>
      <c r="H161" t="s">
        <v>20</v>
      </c>
      <c r="I161">
        <v>229</v>
      </c>
      <c r="J161">
        <v>71</v>
      </c>
      <c r="K161">
        <v>23</v>
      </c>
      <c r="L161">
        <v>16</v>
      </c>
    </row>
    <row r="162" spans="1:13">
      <c r="A162" t="s">
        <v>146</v>
      </c>
      <c r="B162" t="s">
        <v>16</v>
      </c>
      <c r="C162" t="s">
        <v>144</v>
      </c>
      <c r="D162" t="s">
        <v>203</v>
      </c>
      <c r="E162" s="1">
        <v>42578</v>
      </c>
      <c r="F162" t="s">
        <v>147</v>
      </c>
      <c r="G162" t="s">
        <v>145</v>
      </c>
      <c r="H162" t="s">
        <v>23</v>
      </c>
      <c r="I162">
        <v>244</v>
      </c>
      <c r="J162">
        <v>56</v>
      </c>
      <c r="K162">
        <v>30</v>
      </c>
      <c r="L162">
        <v>15</v>
      </c>
    </row>
    <row r="163" spans="1:13">
      <c r="A163" t="s">
        <v>148</v>
      </c>
      <c r="B163" t="s">
        <v>16</v>
      </c>
      <c r="C163" t="s">
        <v>144</v>
      </c>
      <c r="D163" t="s">
        <v>203</v>
      </c>
      <c r="E163" s="1">
        <v>42627</v>
      </c>
      <c r="F163" t="s">
        <v>25</v>
      </c>
      <c r="G163" t="s">
        <v>41</v>
      </c>
      <c r="H163" t="s">
        <v>20</v>
      </c>
      <c r="I163">
        <v>257</v>
      </c>
      <c r="J163">
        <v>43</v>
      </c>
      <c r="K163">
        <v>17</v>
      </c>
      <c r="L163">
        <v>3</v>
      </c>
    </row>
    <row r="164" spans="1:13">
      <c r="A164" t="s">
        <v>149</v>
      </c>
      <c r="B164" t="s">
        <v>16</v>
      </c>
      <c r="C164" t="s">
        <v>144</v>
      </c>
      <c r="D164" t="s">
        <v>203</v>
      </c>
      <c r="E164" s="1">
        <v>42627</v>
      </c>
      <c r="F164" t="s">
        <v>28</v>
      </c>
      <c r="G164" t="s">
        <v>41</v>
      </c>
      <c r="H164" t="s">
        <v>23</v>
      </c>
      <c r="I164">
        <v>266</v>
      </c>
      <c r="J164">
        <v>34</v>
      </c>
      <c r="K164">
        <v>17</v>
      </c>
      <c r="L164">
        <v>5</v>
      </c>
    </row>
    <row r="165" spans="1:13">
      <c r="A165">
        <v>21.19</v>
      </c>
      <c r="B165" t="s">
        <v>16</v>
      </c>
      <c r="C165" t="s">
        <v>144</v>
      </c>
      <c r="D165" t="s">
        <v>203</v>
      </c>
      <c r="E165" s="1">
        <v>42774</v>
      </c>
      <c r="F165" t="s">
        <v>29</v>
      </c>
      <c r="G165" t="s">
        <v>145</v>
      </c>
      <c r="H165" t="s">
        <v>20</v>
      </c>
      <c r="I165">
        <f>300-J165</f>
        <v>279</v>
      </c>
      <c r="J165">
        <v>21</v>
      </c>
      <c r="K165">
        <v>12</v>
      </c>
      <c r="L165">
        <v>6</v>
      </c>
    </row>
    <row r="166" spans="1:13">
      <c r="A166">
        <v>21.2</v>
      </c>
      <c r="B166" t="s">
        <v>16</v>
      </c>
      <c r="C166" t="s">
        <v>144</v>
      </c>
      <c r="D166" t="s">
        <v>203</v>
      </c>
      <c r="E166" s="1">
        <v>42774</v>
      </c>
      <c r="F166" t="s">
        <v>30</v>
      </c>
      <c r="G166" t="s">
        <v>150</v>
      </c>
      <c r="H166" t="s">
        <v>23</v>
      </c>
      <c r="I166">
        <f>300-J166</f>
        <v>265</v>
      </c>
      <c r="J166">
        <v>35</v>
      </c>
      <c r="K166">
        <v>15</v>
      </c>
      <c r="L166">
        <v>10</v>
      </c>
    </row>
    <row r="167" spans="1:13">
      <c r="A167">
        <v>21.28</v>
      </c>
      <c r="B167" t="s">
        <v>16</v>
      </c>
      <c r="C167" t="s">
        <v>144</v>
      </c>
      <c r="D167" t="s">
        <v>203</v>
      </c>
      <c r="E167" s="1">
        <v>42881</v>
      </c>
      <c r="F167" t="s">
        <v>32</v>
      </c>
      <c r="G167" t="s">
        <v>145</v>
      </c>
      <c r="H167" t="s">
        <v>20</v>
      </c>
      <c r="I167">
        <f>300-J167</f>
        <v>278</v>
      </c>
      <c r="J167">
        <v>22</v>
      </c>
      <c r="K167">
        <v>11</v>
      </c>
      <c r="L167">
        <v>4</v>
      </c>
    </row>
    <row r="168" spans="1:13">
      <c r="A168">
        <v>21.29</v>
      </c>
      <c r="B168" t="s">
        <v>16</v>
      </c>
      <c r="C168" t="s">
        <v>144</v>
      </c>
      <c r="D168" t="s">
        <v>203</v>
      </c>
      <c r="E168" s="1">
        <v>42881</v>
      </c>
      <c r="F168" t="s">
        <v>33</v>
      </c>
      <c r="G168" t="s">
        <v>150</v>
      </c>
      <c r="H168" t="s">
        <v>23</v>
      </c>
      <c r="I168">
        <f>300-J168</f>
        <v>258</v>
      </c>
      <c r="J168">
        <v>42</v>
      </c>
      <c r="K168">
        <v>18</v>
      </c>
      <c r="L168">
        <v>13</v>
      </c>
    </row>
    <row r="169" spans="1:13">
      <c r="A169">
        <v>21.3</v>
      </c>
      <c r="B169" t="s">
        <v>16</v>
      </c>
      <c r="C169" t="s">
        <v>144</v>
      </c>
      <c r="D169" t="s">
        <v>203</v>
      </c>
      <c r="E169" s="1">
        <v>42881</v>
      </c>
      <c r="F169" t="s">
        <v>32</v>
      </c>
      <c r="G169" t="s">
        <v>42</v>
      </c>
      <c r="H169" t="s">
        <v>64</v>
      </c>
      <c r="I169">
        <f>300-J169</f>
        <v>239</v>
      </c>
      <c r="J169">
        <v>61</v>
      </c>
      <c r="K169">
        <v>19</v>
      </c>
      <c r="L169">
        <v>14</v>
      </c>
    </row>
    <row r="170" spans="1:13">
      <c r="A170">
        <v>21.36</v>
      </c>
      <c r="B170" t="s">
        <v>16</v>
      </c>
      <c r="C170" t="s">
        <v>144</v>
      </c>
      <c r="D170" t="s">
        <v>203</v>
      </c>
      <c r="E170" s="1">
        <v>43007</v>
      </c>
      <c r="F170" t="s">
        <v>34</v>
      </c>
      <c r="G170" t="s">
        <v>41</v>
      </c>
      <c r="H170" t="s">
        <v>20</v>
      </c>
      <c r="I170">
        <v>270</v>
      </c>
      <c r="J170">
        <f>300-I170</f>
        <v>30</v>
      </c>
      <c r="K170">
        <v>5</v>
      </c>
      <c r="L170">
        <v>3</v>
      </c>
    </row>
    <row r="171" spans="1:13">
      <c r="A171">
        <v>21.37</v>
      </c>
      <c r="B171" t="s">
        <v>16</v>
      </c>
      <c r="C171" t="s">
        <v>144</v>
      </c>
      <c r="D171" t="s">
        <v>203</v>
      </c>
      <c r="E171" s="1">
        <v>43007</v>
      </c>
      <c r="F171" t="s">
        <v>36</v>
      </c>
      <c r="G171" t="s">
        <v>42</v>
      </c>
      <c r="H171" t="s">
        <v>23</v>
      </c>
      <c r="I171">
        <v>236</v>
      </c>
      <c r="J171">
        <f t="shared" ref="J171:J173" si="8">300-I171</f>
        <v>64</v>
      </c>
      <c r="K171">
        <v>25</v>
      </c>
      <c r="L171">
        <v>6</v>
      </c>
    </row>
    <row r="172" spans="1:13">
      <c r="A172">
        <v>21.38</v>
      </c>
      <c r="B172" t="s">
        <v>16</v>
      </c>
      <c r="C172" t="s">
        <v>144</v>
      </c>
      <c r="D172" t="s">
        <v>203</v>
      </c>
      <c r="E172" s="1">
        <v>43007</v>
      </c>
      <c r="F172" t="s">
        <v>34</v>
      </c>
      <c r="G172" t="s">
        <v>42</v>
      </c>
      <c r="H172" t="s">
        <v>20</v>
      </c>
      <c r="I172">
        <v>200</v>
      </c>
      <c r="J172">
        <f t="shared" si="8"/>
        <v>100</v>
      </c>
      <c r="K172">
        <v>24</v>
      </c>
      <c r="L172">
        <v>2</v>
      </c>
      <c r="M172">
        <v>1</v>
      </c>
    </row>
    <row r="173" spans="1:13">
      <c r="A173">
        <v>21.39</v>
      </c>
      <c r="B173" t="s">
        <v>16</v>
      </c>
      <c r="C173" t="s">
        <v>144</v>
      </c>
      <c r="D173" t="s">
        <v>203</v>
      </c>
      <c r="E173" s="1">
        <v>43007</v>
      </c>
      <c r="F173" t="s">
        <v>36</v>
      </c>
      <c r="G173" t="s">
        <v>41</v>
      </c>
      <c r="H173" t="s">
        <v>23</v>
      </c>
      <c r="I173">
        <v>270</v>
      </c>
      <c r="J173">
        <f t="shared" si="8"/>
        <v>30</v>
      </c>
      <c r="K173">
        <v>13</v>
      </c>
      <c r="L173">
        <v>4</v>
      </c>
      <c r="M173">
        <v>1</v>
      </c>
    </row>
    <row r="174" spans="1:13">
      <c r="A174">
        <v>21.44</v>
      </c>
      <c r="B174" t="s">
        <v>16</v>
      </c>
      <c r="C174" t="s">
        <v>144</v>
      </c>
      <c r="D174" t="s">
        <v>203</v>
      </c>
      <c r="E174" s="1">
        <v>43695</v>
      </c>
      <c r="F174" t="s">
        <v>93</v>
      </c>
      <c r="G174" t="s">
        <v>26</v>
      </c>
      <c r="H174" t="s">
        <v>20</v>
      </c>
      <c r="I174">
        <v>230</v>
      </c>
      <c r="J174">
        <v>70</v>
      </c>
      <c r="K174">
        <v>17</v>
      </c>
      <c r="L174">
        <v>15</v>
      </c>
    </row>
    <row r="175" spans="1:13">
      <c r="A175">
        <v>21.45</v>
      </c>
      <c r="B175" t="s">
        <v>16</v>
      </c>
      <c r="C175" t="s">
        <v>144</v>
      </c>
      <c r="D175" t="s">
        <v>203</v>
      </c>
      <c r="E175" s="1">
        <v>43695</v>
      </c>
      <c r="F175" t="s">
        <v>94</v>
      </c>
      <c r="G175" t="s">
        <v>145</v>
      </c>
      <c r="H175" t="s">
        <v>23</v>
      </c>
      <c r="I175">
        <f t="shared" ref="I175:I184" si="9">300-J175</f>
        <v>192</v>
      </c>
      <c r="J175">
        <v>108</v>
      </c>
      <c r="K175">
        <v>17</v>
      </c>
      <c r="L175">
        <v>15</v>
      </c>
    </row>
    <row r="176" spans="1:13">
      <c r="A176">
        <v>21.47</v>
      </c>
      <c r="B176" t="s">
        <v>16</v>
      </c>
      <c r="C176" t="s">
        <v>144</v>
      </c>
      <c r="D176" t="s">
        <v>203</v>
      </c>
      <c r="E176" s="1">
        <v>42996</v>
      </c>
      <c r="F176" t="s">
        <v>69</v>
      </c>
      <c r="G176" t="s">
        <v>145</v>
      </c>
      <c r="H176" t="s">
        <v>20</v>
      </c>
      <c r="I176">
        <f t="shared" si="9"/>
        <v>239</v>
      </c>
      <c r="J176">
        <v>61</v>
      </c>
      <c r="K176" s="3">
        <v>14</v>
      </c>
      <c r="L176">
        <v>5</v>
      </c>
    </row>
    <row r="177" spans="1:12">
      <c r="A177">
        <v>21.48</v>
      </c>
      <c r="B177" t="s">
        <v>16</v>
      </c>
      <c r="C177" t="s">
        <v>144</v>
      </c>
      <c r="D177" t="s">
        <v>203</v>
      </c>
      <c r="E177" s="1">
        <v>42996</v>
      </c>
      <c r="F177" t="s">
        <v>151</v>
      </c>
      <c r="G177" t="s">
        <v>150</v>
      </c>
      <c r="H177" t="s">
        <v>23</v>
      </c>
      <c r="I177">
        <f t="shared" si="9"/>
        <v>251</v>
      </c>
      <c r="J177">
        <v>49</v>
      </c>
      <c r="K177">
        <v>15</v>
      </c>
      <c r="L177">
        <v>5</v>
      </c>
    </row>
    <row r="178" spans="1:12">
      <c r="A178">
        <v>21.49</v>
      </c>
      <c r="B178" t="s">
        <v>16</v>
      </c>
      <c r="C178" t="s">
        <v>144</v>
      </c>
      <c r="D178" t="s">
        <v>203</v>
      </c>
      <c r="E178" s="1">
        <v>42996</v>
      </c>
      <c r="F178" t="s">
        <v>152</v>
      </c>
      <c r="G178" t="s">
        <v>38</v>
      </c>
      <c r="H178" t="s">
        <v>64</v>
      </c>
      <c r="I178">
        <f t="shared" si="9"/>
        <v>243</v>
      </c>
      <c r="J178">
        <v>57</v>
      </c>
      <c r="K178">
        <v>17</v>
      </c>
      <c r="L178">
        <v>4</v>
      </c>
    </row>
    <row r="179" spans="1:12">
      <c r="A179">
        <v>21.57</v>
      </c>
      <c r="B179" t="s">
        <v>16</v>
      </c>
      <c r="C179" t="s">
        <v>144</v>
      </c>
      <c r="D179" t="s">
        <v>203</v>
      </c>
      <c r="E179" s="1">
        <v>43012</v>
      </c>
      <c r="F179" t="s">
        <v>153</v>
      </c>
      <c r="G179" t="s">
        <v>43</v>
      </c>
      <c r="H179" t="s">
        <v>20</v>
      </c>
      <c r="I179">
        <f t="shared" si="9"/>
        <v>209</v>
      </c>
      <c r="J179">
        <v>91</v>
      </c>
      <c r="K179">
        <v>17</v>
      </c>
      <c r="L179">
        <v>11</v>
      </c>
    </row>
    <row r="180" spans="1:12">
      <c r="A180">
        <v>21.68</v>
      </c>
      <c r="B180" t="s">
        <v>16</v>
      </c>
      <c r="C180" t="s">
        <v>144</v>
      </c>
      <c r="D180" t="s">
        <v>203</v>
      </c>
      <c r="E180" s="1">
        <v>43124</v>
      </c>
      <c r="F180" s="6" t="s">
        <v>154</v>
      </c>
      <c r="G180" t="s">
        <v>38</v>
      </c>
      <c r="H180" t="s">
        <v>20</v>
      </c>
      <c r="I180">
        <f t="shared" si="9"/>
        <v>246</v>
      </c>
      <c r="J180">
        <v>54</v>
      </c>
      <c r="K180">
        <v>20</v>
      </c>
      <c r="L180">
        <v>7</v>
      </c>
    </row>
    <row r="181" spans="1:12">
      <c r="A181">
        <v>21.79</v>
      </c>
      <c r="B181" t="s">
        <v>16</v>
      </c>
      <c r="C181" t="s">
        <v>144</v>
      </c>
      <c r="D181" t="s">
        <v>203</v>
      </c>
      <c r="E181" s="1">
        <v>43145</v>
      </c>
      <c r="F181" s="6" t="s">
        <v>155</v>
      </c>
      <c r="G181" s="6" t="s">
        <v>19</v>
      </c>
      <c r="H181" s="6" t="s">
        <v>20</v>
      </c>
      <c r="I181">
        <f t="shared" si="9"/>
        <v>251</v>
      </c>
      <c r="J181">
        <v>49</v>
      </c>
      <c r="K181">
        <v>18</v>
      </c>
      <c r="L181">
        <v>13</v>
      </c>
    </row>
    <row r="182" spans="1:12">
      <c r="A182">
        <v>21.8</v>
      </c>
      <c r="B182" t="s">
        <v>16</v>
      </c>
      <c r="C182" t="s">
        <v>144</v>
      </c>
      <c r="D182" t="s">
        <v>203</v>
      </c>
      <c r="E182" s="1">
        <v>43145</v>
      </c>
      <c r="F182" s="6" t="s">
        <v>156</v>
      </c>
      <c r="G182" s="6" t="s">
        <v>41</v>
      </c>
      <c r="H182" s="6" t="s">
        <v>23</v>
      </c>
      <c r="I182">
        <f t="shared" si="9"/>
        <v>276</v>
      </c>
      <c r="J182">
        <v>24</v>
      </c>
      <c r="K182">
        <v>11</v>
      </c>
      <c r="L182">
        <v>10</v>
      </c>
    </row>
    <row r="183" spans="1:12">
      <c r="A183">
        <v>21.87</v>
      </c>
      <c r="B183" t="s">
        <v>16</v>
      </c>
      <c r="C183" t="s">
        <v>144</v>
      </c>
      <c r="D183" t="s">
        <v>203</v>
      </c>
      <c r="E183" s="1">
        <v>43174</v>
      </c>
      <c r="F183" s="6" t="s">
        <v>48</v>
      </c>
      <c r="G183" s="6" t="s">
        <v>145</v>
      </c>
      <c r="H183" s="6" t="s">
        <v>20</v>
      </c>
      <c r="I183">
        <f t="shared" si="9"/>
        <v>189</v>
      </c>
      <c r="J183">
        <v>111</v>
      </c>
      <c r="K183">
        <v>18</v>
      </c>
      <c r="L183">
        <v>25</v>
      </c>
    </row>
    <row r="184" spans="1:12">
      <c r="A184">
        <v>21.88</v>
      </c>
      <c r="B184" t="s">
        <v>16</v>
      </c>
      <c r="C184" t="s">
        <v>144</v>
      </c>
      <c r="D184" t="s">
        <v>203</v>
      </c>
      <c r="E184" s="1">
        <v>43174</v>
      </c>
      <c r="F184" s="6" t="s">
        <v>49</v>
      </c>
      <c r="G184" s="6" t="s">
        <v>19</v>
      </c>
      <c r="H184" s="6" t="s">
        <v>23</v>
      </c>
      <c r="I184">
        <f t="shared" si="9"/>
        <v>273</v>
      </c>
      <c r="J184">
        <v>27</v>
      </c>
      <c r="K184">
        <v>13</v>
      </c>
      <c r="L184">
        <v>11</v>
      </c>
    </row>
    <row r="185" spans="1:12">
      <c r="A185" s="3"/>
      <c r="E185" s="1"/>
      <c r="I185" s="5"/>
      <c r="J185" s="5"/>
      <c r="K185" s="5"/>
      <c r="L185" s="5"/>
    </row>
    <row r="186" spans="1:12">
      <c r="A186" s="3"/>
      <c r="E186" s="1"/>
      <c r="I186" s="5"/>
      <c r="J186" s="5"/>
      <c r="K186" s="5"/>
      <c r="L186" s="5"/>
    </row>
    <row r="187" spans="1:12">
      <c r="E187" s="1"/>
    </row>
    <row r="188" spans="1:12">
      <c r="A188" t="s">
        <v>157</v>
      </c>
      <c r="B188" t="s">
        <v>51</v>
      </c>
      <c r="C188" t="s">
        <v>144</v>
      </c>
      <c r="D188" t="s">
        <v>203</v>
      </c>
      <c r="E188" s="1">
        <v>42578</v>
      </c>
      <c r="F188" t="s">
        <v>52</v>
      </c>
      <c r="G188" t="s">
        <v>145</v>
      </c>
      <c r="H188" t="s">
        <v>20</v>
      </c>
      <c r="I188">
        <v>212</v>
      </c>
      <c r="J188">
        <v>88</v>
      </c>
      <c r="K188">
        <v>27</v>
      </c>
      <c r="L188">
        <v>8</v>
      </c>
    </row>
    <row r="189" spans="1:12">
      <c r="A189" t="s">
        <v>158</v>
      </c>
      <c r="B189" t="s">
        <v>51</v>
      </c>
      <c r="C189" t="s">
        <v>144</v>
      </c>
      <c r="D189" t="s">
        <v>203</v>
      </c>
      <c r="E189" s="1">
        <v>42578</v>
      </c>
      <c r="F189" t="s">
        <v>54</v>
      </c>
      <c r="G189" t="s">
        <v>145</v>
      </c>
      <c r="H189" t="s">
        <v>23</v>
      </c>
      <c r="I189">
        <v>248</v>
      </c>
      <c r="J189">
        <v>52</v>
      </c>
      <c r="K189">
        <v>22</v>
      </c>
      <c r="L189">
        <v>8</v>
      </c>
    </row>
    <row r="190" spans="1:12">
      <c r="A190" t="s">
        <v>159</v>
      </c>
      <c r="B190" t="s">
        <v>51</v>
      </c>
      <c r="C190" t="s">
        <v>144</v>
      </c>
      <c r="D190" t="s">
        <v>203</v>
      </c>
      <c r="E190" s="1">
        <v>42627</v>
      </c>
      <c r="F190" t="s">
        <v>56</v>
      </c>
      <c r="G190" t="s">
        <v>41</v>
      </c>
      <c r="H190" t="s">
        <v>20</v>
      </c>
      <c r="I190">
        <v>260</v>
      </c>
      <c r="J190">
        <v>40</v>
      </c>
      <c r="K190">
        <v>11</v>
      </c>
      <c r="L190">
        <v>6</v>
      </c>
    </row>
    <row r="191" spans="1:12">
      <c r="A191" s="2" t="s">
        <v>160</v>
      </c>
      <c r="B191" t="s">
        <v>51</v>
      </c>
      <c r="C191" t="s">
        <v>144</v>
      </c>
      <c r="D191" t="s">
        <v>203</v>
      </c>
      <c r="E191" s="1">
        <v>42627</v>
      </c>
      <c r="F191" t="s">
        <v>58</v>
      </c>
      <c r="G191" t="s">
        <v>41</v>
      </c>
      <c r="H191" t="s">
        <v>23</v>
      </c>
      <c r="I191">
        <v>239</v>
      </c>
      <c r="J191">
        <v>61</v>
      </c>
      <c r="K191">
        <v>20</v>
      </c>
      <c r="L191">
        <v>4</v>
      </c>
    </row>
    <row r="192" spans="1:12">
      <c r="A192" s="2">
        <v>21.17</v>
      </c>
      <c r="B192" t="s">
        <v>51</v>
      </c>
      <c r="C192" t="s">
        <v>144</v>
      </c>
      <c r="D192" t="s">
        <v>203</v>
      </c>
      <c r="E192" s="1">
        <v>42774</v>
      </c>
      <c r="F192" t="s">
        <v>135</v>
      </c>
      <c r="G192" t="s">
        <v>145</v>
      </c>
      <c r="H192" t="s">
        <v>20</v>
      </c>
      <c r="I192">
        <f>300-J192</f>
        <v>263</v>
      </c>
      <c r="J192">
        <v>37</v>
      </c>
      <c r="K192">
        <v>14</v>
      </c>
      <c r="L192">
        <v>2</v>
      </c>
    </row>
    <row r="193" spans="1:12">
      <c r="A193" s="2">
        <v>21.18</v>
      </c>
      <c r="B193" t="s">
        <v>51</v>
      </c>
      <c r="C193" t="s">
        <v>144</v>
      </c>
      <c r="D193" t="s">
        <v>203</v>
      </c>
      <c r="E193" s="1">
        <v>42774</v>
      </c>
      <c r="F193" t="s">
        <v>59</v>
      </c>
      <c r="G193" t="s">
        <v>145</v>
      </c>
      <c r="H193" t="s">
        <v>23</v>
      </c>
      <c r="I193">
        <f>300-J193</f>
        <v>257</v>
      </c>
      <c r="J193">
        <v>43</v>
      </c>
      <c r="K193">
        <v>14</v>
      </c>
      <c r="L193">
        <v>3</v>
      </c>
    </row>
    <row r="194" spans="1:12">
      <c r="A194" s="2">
        <v>21.25</v>
      </c>
      <c r="B194" t="s">
        <v>51</v>
      </c>
      <c r="C194" t="s">
        <v>144</v>
      </c>
      <c r="D194" t="s">
        <v>203</v>
      </c>
      <c r="E194" s="1">
        <v>42881</v>
      </c>
      <c r="F194" t="s">
        <v>61</v>
      </c>
      <c r="G194" t="s">
        <v>145</v>
      </c>
      <c r="H194" t="s">
        <v>20</v>
      </c>
      <c r="I194">
        <f>300-J194</f>
        <v>219</v>
      </c>
      <c r="J194">
        <v>81</v>
      </c>
      <c r="K194">
        <v>18</v>
      </c>
      <c r="L194">
        <v>12</v>
      </c>
    </row>
    <row r="195" spans="1:12">
      <c r="A195" s="2">
        <v>21.26</v>
      </c>
      <c r="B195" t="s">
        <v>51</v>
      </c>
      <c r="C195" t="s">
        <v>144</v>
      </c>
      <c r="D195" t="s">
        <v>203</v>
      </c>
      <c r="E195" s="1">
        <v>42881</v>
      </c>
      <c r="F195" t="s">
        <v>62</v>
      </c>
      <c r="G195" t="s">
        <v>150</v>
      </c>
      <c r="H195" t="s">
        <v>23</v>
      </c>
      <c r="I195">
        <f>300-J195</f>
        <v>288</v>
      </c>
      <c r="J195">
        <v>12</v>
      </c>
      <c r="K195">
        <v>12</v>
      </c>
      <c r="L195">
        <v>6</v>
      </c>
    </row>
    <row r="196" spans="1:12">
      <c r="A196" s="2">
        <v>21.27</v>
      </c>
      <c r="B196" t="s">
        <v>51</v>
      </c>
      <c r="C196" t="s">
        <v>144</v>
      </c>
      <c r="D196" t="s">
        <v>203</v>
      </c>
      <c r="E196" s="1">
        <v>42881</v>
      </c>
      <c r="F196" t="s">
        <v>63</v>
      </c>
      <c r="G196" t="s">
        <v>42</v>
      </c>
      <c r="H196" t="s">
        <v>64</v>
      </c>
      <c r="I196">
        <f>300-J196</f>
        <v>250</v>
      </c>
      <c r="J196">
        <v>50</v>
      </c>
      <c r="K196">
        <v>20</v>
      </c>
      <c r="L196">
        <v>18</v>
      </c>
    </row>
    <row r="197" spans="1:12">
      <c r="A197" s="2">
        <v>21.42</v>
      </c>
      <c r="B197" t="s">
        <v>51</v>
      </c>
      <c r="C197" t="s">
        <v>144</v>
      </c>
      <c r="D197" t="s">
        <v>203</v>
      </c>
      <c r="E197" s="1">
        <v>42956</v>
      </c>
      <c r="F197" t="s">
        <v>161</v>
      </c>
      <c r="G197" t="s">
        <v>38</v>
      </c>
      <c r="H197" t="s">
        <v>20</v>
      </c>
      <c r="I197">
        <v>253</v>
      </c>
      <c r="J197">
        <f>300-I197</f>
        <v>47</v>
      </c>
      <c r="K197">
        <v>15</v>
      </c>
      <c r="L197">
        <v>3</v>
      </c>
    </row>
    <row r="198" spans="1:12">
      <c r="A198" s="2">
        <v>21.51</v>
      </c>
      <c r="B198" t="s">
        <v>51</v>
      </c>
      <c r="C198" t="s">
        <v>144</v>
      </c>
      <c r="D198" t="s">
        <v>203</v>
      </c>
      <c r="E198" s="1">
        <v>42996</v>
      </c>
      <c r="F198" t="s">
        <v>68</v>
      </c>
      <c r="G198" t="s">
        <v>150</v>
      </c>
      <c r="H198" t="s">
        <v>23</v>
      </c>
      <c r="I198">
        <f t="shared" ref="I198:I209" si="10">300-J198</f>
        <v>290</v>
      </c>
      <c r="J198">
        <v>10</v>
      </c>
      <c r="K198">
        <v>9</v>
      </c>
      <c r="L198">
        <v>2</v>
      </c>
    </row>
    <row r="199" spans="1:12">
      <c r="A199" s="2">
        <v>21.52</v>
      </c>
      <c r="B199" t="s">
        <v>51</v>
      </c>
      <c r="C199" t="s">
        <v>144</v>
      </c>
      <c r="D199" t="s">
        <v>203</v>
      </c>
      <c r="E199" s="1">
        <v>42996</v>
      </c>
      <c r="F199" t="s">
        <v>162</v>
      </c>
      <c r="G199" t="s">
        <v>38</v>
      </c>
      <c r="H199" t="s">
        <v>64</v>
      </c>
      <c r="I199">
        <f t="shared" si="10"/>
        <v>230</v>
      </c>
      <c r="J199">
        <v>70</v>
      </c>
      <c r="K199">
        <v>17</v>
      </c>
      <c r="L199">
        <v>8</v>
      </c>
    </row>
    <row r="200" spans="1:12">
      <c r="A200" s="2">
        <v>21.69</v>
      </c>
      <c r="B200" t="s">
        <v>51</v>
      </c>
      <c r="C200" t="s">
        <v>144</v>
      </c>
      <c r="D200" t="s">
        <v>203</v>
      </c>
      <c r="E200" s="1">
        <v>43124</v>
      </c>
      <c r="F200" t="s">
        <v>71</v>
      </c>
      <c r="G200" t="s">
        <v>41</v>
      </c>
      <c r="H200" t="s">
        <v>20</v>
      </c>
      <c r="I200">
        <f t="shared" si="10"/>
        <v>260</v>
      </c>
      <c r="J200">
        <v>40</v>
      </c>
      <c r="K200">
        <v>7</v>
      </c>
      <c r="L200">
        <v>7</v>
      </c>
    </row>
    <row r="201" spans="1:12">
      <c r="A201" s="2">
        <v>21.7</v>
      </c>
      <c r="B201" t="s">
        <v>51</v>
      </c>
      <c r="C201" t="s">
        <v>144</v>
      </c>
      <c r="D201" t="s">
        <v>203</v>
      </c>
      <c r="E201" s="1">
        <v>43124</v>
      </c>
      <c r="F201" t="s">
        <v>72</v>
      </c>
      <c r="G201" t="s">
        <v>42</v>
      </c>
      <c r="H201" t="s">
        <v>23</v>
      </c>
      <c r="I201">
        <f t="shared" si="10"/>
        <v>270</v>
      </c>
      <c r="J201" s="3">
        <v>30</v>
      </c>
      <c r="K201">
        <v>14</v>
      </c>
      <c r="L201">
        <v>3</v>
      </c>
    </row>
    <row r="202" spans="1:12">
      <c r="A202" s="2">
        <v>21.71</v>
      </c>
      <c r="B202" t="s">
        <v>51</v>
      </c>
      <c r="C202" t="s">
        <v>144</v>
      </c>
      <c r="D202" t="s">
        <v>203</v>
      </c>
      <c r="E202" s="1">
        <v>43124</v>
      </c>
      <c r="F202" t="s">
        <v>72</v>
      </c>
      <c r="G202" t="s">
        <v>41</v>
      </c>
      <c r="H202" t="s">
        <v>20</v>
      </c>
      <c r="I202">
        <f t="shared" si="10"/>
        <v>283</v>
      </c>
      <c r="J202">
        <v>17</v>
      </c>
      <c r="K202">
        <v>11</v>
      </c>
      <c r="L202">
        <v>3</v>
      </c>
    </row>
    <row r="203" spans="1:12">
      <c r="A203" s="2">
        <v>21.72</v>
      </c>
      <c r="B203" t="s">
        <v>51</v>
      </c>
      <c r="C203" t="s">
        <v>144</v>
      </c>
      <c r="D203" t="s">
        <v>203</v>
      </c>
      <c r="E203" s="1">
        <v>43124</v>
      </c>
      <c r="F203" t="s">
        <v>111</v>
      </c>
      <c r="G203" t="s">
        <v>42</v>
      </c>
      <c r="H203" t="s">
        <v>23</v>
      </c>
      <c r="I203">
        <f t="shared" si="10"/>
        <v>248</v>
      </c>
      <c r="J203">
        <v>52</v>
      </c>
      <c r="K203">
        <v>15</v>
      </c>
      <c r="L203">
        <v>4</v>
      </c>
    </row>
    <row r="204" spans="1:12">
      <c r="A204" s="2">
        <v>21.73</v>
      </c>
      <c r="B204" t="s">
        <v>51</v>
      </c>
      <c r="C204" t="s">
        <v>144</v>
      </c>
      <c r="D204" t="s">
        <v>203</v>
      </c>
      <c r="E204" s="1">
        <v>43124</v>
      </c>
      <c r="F204" t="s">
        <v>71</v>
      </c>
      <c r="G204" t="s">
        <v>42</v>
      </c>
      <c r="H204" t="s">
        <v>20</v>
      </c>
      <c r="I204">
        <f t="shared" si="10"/>
        <v>284</v>
      </c>
      <c r="J204">
        <v>16</v>
      </c>
      <c r="K204">
        <v>9</v>
      </c>
      <c r="L204">
        <v>2</v>
      </c>
    </row>
    <row r="205" spans="1:12">
      <c r="A205" s="2">
        <v>21.74</v>
      </c>
      <c r="B205" t="s">
        <v>51</v>
      </c>
      <c r="C205" t="s">
        <v>144</v>
      </c>
      <c r="D205" t="s">
        <v>203</v>
      </c>
      <c r="E205" s="1">
        <v>43124</v>
      </c>
      <c r="F205" t="s">
        <v>111</v>
      </c>
      <c r="G205" t="s">
        <v>38</v>
      </c>
      <c r="H205" t="s">
        <v>23</v>
      </c>
      <c r="I205">
        <f t="shared" si="10"/>
        <v>276</v>
      </c>
      <c r="J205">
        <v>24</v>
      </c>
      <c r="K205">
        <v>13</v>
      </c>
      <c r="L205">
        <v>4</v>
      </c>
    </row>
    <row r="206" spans="1:12">
      <c r="A206" s="2">
        <v>21.81</v>
      </c>
      <c r="B206" t="s">
        <v>51</v>
      </c>
      <c r="C206" t="s">
        <v>144</v>
      </c>
      <c r="D206" t="s">
        <v>203</v>
      </c>
      <c r="E206" s="1">
        <v>43145</v>
      </c>
      <c r="F206" t="s">
        <v>163</v>
      </c>
      <c r="G206" t="s">
        <v>150</v>
      </c>
      <c r="H206" t="s">
        <v>20</v>
      </c>
      <c r="I206">
        <f t="shared" si="10"/>
        <v>233</v>
      </c>
      <c r="J206">
        <v>67</v>
      </c>
      <c r="K206">
        <v>18</v>
      </c>
      <c r="L206">
        <v>15</v>
      </c>
    </row>
    <row r="207" spans="1:12">
      <c r="A207" s="2">
        <v>21.82</v>
      </c>
      <c r="B207" t="s">
        <v>51</v>
      </c>
      <c r="C207" t="s">
        <v>144</v>
      </c>
      <c r="D207" t="s">
        <v>203</v>
      </c>
      <c r="E207" s="1">
        <v>43145</v>
      </c>
      <c r="F207" t="s">
        <v>164</v>
      </c>
      <c r="G207" t="s">
        <v>38</v>
      </c>
      <c r="H207" t="s">
        <v>23</v>
      </c>
      <c r="I207">
        <f t="shared" si="10"/>
        <v>268</v>
      </c>
      <c r="J207">
        <v>32</v>
      </c>
      <c r="K207">
        <v>19</v>
      </c>
      <c r="L207">
        <v>10</v>
      </c>
    </row>
    <row r="208" spans="1:12">
      <c r="A208" s="2">
        <v>21.83</v>
      </c>
      <c r="B208" t="s">
        <v>51</v>
      </c>
      <c r="C208" t="s">
        <v>144</v>
      </c>
      <c r="D208" t="s">
        <v>203</v>
      </c>
      <c r="E208" s="1">
        <v>43173</v>
      </c>
      <c r="F208" t="s">
        <v>73</v>
      </c>
      <c r="G208" t="s">
        <v>42</v>
      </c>
      <c r="H208" t="s">
        <v>20</v>
      </c>
      <c r="I208">
        <f t="shared" si="10"/>
        <v>284</v>
      </c>
      <c r="J208">
        <v>16</v>
      </c>
      <c r="K208">
        <v>11</v>
      </c>
      <c r="L208">
        <v>7</v>
      </c>
    </row>
    <row r="209" spans="1:13">
      <c r="A209" s="2">
        <v>21.84</v>
      </c>
      <c r="B209" t="s">
        <v>51</v>
      </c>
      <c r="C209" t="s">
        <v>144</v>
      </c>
      <c r="D209" t="s">
        <v>203</v>
      </c>
      <c r="E209" s="1">
        <v>43173</v>
      </c>
      <c r="F209" t="s">
        <v>165</v>
      </c>
      <c r="G209" t="s">
        <v>145</v>
      </c>
      <c r="H209" t="s">
        <v>23</v>
      </c>
      <c r="I209">
        <f t="shared" si="10"/>
        <v>222</v>
      </c>
      <c r="J209">
        <v>78</v>
      </c>
      <c r="K209">
        <v>20</v>
      </c>
      <c r="L209">
        <v>17</v>
      </c>
    </row>
    <row r="210" spans="1:13">
      <c r="A210" s="3"/>
      <c r="E210" s="1"/>
      <c r="I210" s="5"/>
      <c r="J210" s="5"/>
      <c r="K210" s="5"/>
      <c r="L210" s="5"/>
      <c r="M210" s="5"/>
    </row>
    <row r="211" spans="1:13">
      <c r="A211" s="3"/>
      <c r="E211" s="1"/>
      <c r="I211" s="5"/>
      <c r="J211" s="5"/>
      <c r="K211" s="5"/>
      <c r="L211" s="5"/>
      <c r="M211" s="5"/>
    </row>
    <row r="212" spans="1:13">
      <c r="E212" s="1"/>
    </row>
    <row r="213" spans="1:13">
      <c r="A213" t="s">
        <v>166</v>
      </c>
      <c r="B213" t="s">
        <v>16</v>
      </c>
      <c r="C213" t="s">
        <v>144</v>
      </c>
      <c r="D213" t="s">
        <v>204</v>
      </c>
      <c r="E213" s="1">
        <v>42587</v>
      </c>
      <c r="F213" t="s">
        <v>18</v>
      </c>
      <c r="G213" t="s">
        <v>150</v>
      </c>
      <c r="H213" t="s">
        <v>20</v>
      </c>
      <c r="I213">
        <v>250</v>
      </c>
      <c r="J213">
        <v>50</v>
      </c>
      <c r="K213">
        <v>21</v>
      </c>
      <c r="L213">
        <v>11</v>
      </c>
    </row>
    <row r="214" spans="1:13">
      <c r="A214" t="s">
        <v>167</v>
      </c>
      <c r="B214" t="s">
        <v>16</v>
      </c>
      <c r="C214" t="s">
        <v>144</v>
      </c>
      <c r="D214" t="s">
        <v>204</v>
      </c>
      <c r="E214" s="1">
        <v>42638</v>
      </c>
      <c r="F214" t="s">
        <v>25</v>
      </c>
      <c r="G214" t="s">
        <v>168</v>
      </c>
      <c r="H214" t="s">
        <v>20</v>
      </c>
      <c r="I214">
        <v>249</v>
      </c>
      <c r="J214">
        <v>51</v>
      </c>
      <c r="K214">
        <v>13</v>
      </c>
      <c r="L214">
        <v>10</v>
      </c>
    </row>
    <row r="215" spans="1:13">
      <c r="A215" t="s">
        <v>169</v>
      </c>
      <c r="B215" t="s">
        <v>16</v>
      </c>
      <c r="C215" t="s">
        <v>144</v>
      </c>
      <c r="D215" t="s">
        <v>204</v>
      </c>
      <c r="E215" s="1">
        <v>42638</v>
      </c>
      <c r="F215" t="s">
        <v>28</v>
      </c>
      <c r="G215" t="s">
        <v>168</v>
      </c>
      <c r="H215" t="s">
        <v>23</v>
      </c>
      <c r="I215">
        <v>269</v>
      </c>
      <c r="J215">
        <v>31</v>
      </c>
      <c r="K215">
        <v>13</v>
      </c>
      <c r="L215">
        <v>6</v>
      </c>
      <c r="M215">
        <v>1</v>
      </c>
    </row>
    <row r="216" spans="1:13">
      <c r="A216" s="8" t="s">
        <v>170</v>
      </c>
      <c r="B216" t="s">
        <v>16</v>
      </c>
      <c r="C216" t="s">
        <v>144</v>
      </c>
      <c r="D216" t="s">
        <v>204</v>
      </c>
      <c r="E216" s="1">
        <v>42713</v>
      </c>
      <c r="F216" t="s">
        <v>83</v>
      </c>
      <c r="G216" t="s">
        <v>41</v>
      </c>
      <c r="H216" t="s">
        <v>23</v>
      </c>
      <c r="I216">
        <v>275</v>
      </c>
      <c r="J216">
        <f>300-I216</f>
        <v>25</v>
      </c>
      <c r="K216">
        <v>11</v>
      </c>
      <c r="L216">
        <v>6</v>
      </c>
    </row>
    <row r="217" spans="1:13">
      <c r="A217" t="s">
        <v>171</v>
      </c>
      <c r="B217" t="s">
        <v>85</v>
      </c>
      <c r="C217" t="s">
        <v>144</v>
      </c>
      <c r="D217" t="s">
        <v>204</v>
      </c>
      <c r="E217" s="1">
        <v>42587</v>
      </c>
      <c r="F217" t="s">
        <v>147</v>
      </c>
      <c r="G217" t="s">
        <v>150</v>
      </c>
      <c r="H217" t="s">
        <v>23</v>
      </c>
      <c r="I217">
        <v>243</v>
      </c>
      <c r="J217">
        <v>57</v>
      </c>
      <c r="K217">
        <v>19</v>
      </c>
      <c r="L217">
        <v>8</v>
      </c>
    </row>
    <row r="218" spans="1:13">
      <c r="A218" t="s">
        <v>172</v>
      </c>
      <c r="B218" t="s">
        <v>85</v>
      </c>
      <c r="C218" t="s">
        <v>144</v>
      </c>
      <c r="D218" t="s">
        <v>204</v>
      </c>
      <c r="E218" s="1">
        <v>42713</v>
      </c>
      <c r="F218" t="s">
        <v>81</v>
      </c>
      <c r="G218" t="s">
        <v>38</v>
      </c>
      <c r="H218" t="s">
        <v>20</v>
      </c>
      <c r="I218">
        <v>285</v>
      </c>
      <c r="J218">
        <f>300-I218</f>
        <v>15</v>
      </c>
      <c r="K218">
        <v>9</v>
      </c>
      <c r="L218">
        <v>2</v>
      </c>
    </row>
    <row r="219" spans="1:13">
      <c r="A219">
        <v>31.27</v>
      </c>
      <c r="B219" t="s">
        <v>85</v>
      </c>
      <c r="C219" t="s">
        <v>144</v>
      </c>
      <c r="D219" t="s">
        <v>204</v>
      </c>
      <c r="E219" s="1">
        <v>42783</v>
      </c>
      <c r="F219" t="s">
        <v>30</v>
      </c>
      <c r="G219" t="s">
        <v>145</v>
      </c>
      <c r="H219" t="s">
        <v>20</v>
      </c>
      <c r="I219">
        <v>233</v>
      </c>
      <c r="J219">
        <v>67</v>
      </c>
      <c r="K219">
        <v>31</v>
      </c>
      <c r="L219">
        <v>20</v>
      </c>
    </row>
    <row r="220" spans="1:13">
      <c r="A220">
        <v>31.28</v>
      </c>
      <c r="B220" t="s">
        <v>85</v>
      </c>
      <c r="C220" t="s">
        <v>144</v>
      </c>
      <c r="D220" t="s">
        <v>204</v>
      </c>
      <c r="E220" s="1">
        <v>42783</v>
      </c>
      <c r="F220" t="s">
        <v>141</v>
      </c>
      <c r="G220" t="s">
        <v>150</v>
      </c>
      <c r="H220" t="s">
        <v>23</v>
      </c>
      <c r="I220">
        <v>239</v>
      </c>
      <c r="J220">
        <v>61</v>
      </c>
      <c r="K220">
        <v>14</v>
      </c>
      <c r="L220">
        <v>12</v>
      </c>
    </row>
    <row r="221" spans="1:13">
      <c r="A221" s="2">
        <v>31.41</v>
      </c>
      <c r="B221" t="s">
        <v>85</v>
      </c>
      <c r="C221" t="s">
        <v>144</v>
      </c>
      <c r="D221" t="s">
        <v>204</v>
      </c>
      <c r="E221" s="1">
        <v>42930</v>
      </c>
      <c r="F221" t="s">
        <v>89</v>
      </c>
      <c r="G221" t="s">
        <v>38</v>
      </c>
      <c r="H221" t="s">
        <v>20</v>
      </c>
      <c r="I221">
        <f>300-J221</f>
        <v>233</v>
      </c>
      <c r="J221">
        <v>67</v>
      </c>
      <c r="K221">
        <v>8</v>
      </c>
      <c r="L221">
        <v>6</v>
      </c>
    </row>
    <row r="222" spans="1:13">
      <c r="A222" s="2">
        <v>31.42</v>
      </c>
      <c r="B222" t="s">
        <v>85</v>
      </c>
      <c r="C222" t="s">
        <v>144</v>
      </c>
      <c r="D222" t="s">
        <v>204</v>
      </c>
      <c r="E222" s="1">
        <v>42930</v>
      </c>
      <c r="F222" t="s">
        <v>173</v>
      </c>
      <c r="G222" t="s">
        <v>38</v>
      </c>
      <c r="H222" t="s">
        <v>23</v>
      </c>
      <c r="I222">
        <f t="shared" ref="I222:I223" si="11">300-J222</f>
        <v>293</v>
      </c>
      <c r="J222">
        <v>7</v>
      </c>
      <c r="K222">
        <v>4</v>
      </c>
      <c r="L222">
        <v>3</v>
      </c>
    </row>
    <row r="223" spans="1:13">
      <c r="A223" s="2">
        <v>31.43</v>
      </c>
      <c r="B223" t="s">
        <v>85</v>
      </c>
      <c r="C223" t="s">
        <v>144</v>
      </c>
      <c r="D223" t="s">
        <v>204</v>
      </c>
      <c r="E223" s="1">
        <v>42930</v>
      </c>
      <c r="F223" t="s">
        <v>123</v>
      </c>
      <c r="G223" t="s">
        <v>150</v>
      </c>
      <c r="H223" t="s">
        <v>64</v>
      </c>
      <c r="I223">
        <f t="shared" si="11"/>
        <v>274</v>
      </c>
      <c r="J223">
        <v>26</v>
      </c>
      <c r="K223">
        <v>15</v>
      </c>
      <c r="L223">
        <v>6</v>
      </c>
    </row>
    <row r="224" spans="1:13">
      <c r="A224" s="2">
        <v>31.55</v>
      </c>
      <c r="B224" t="s">
        <v>85</v>
      </c>
      <c r="C224" t="s">
        <v>144</v>
      </c>
      <c r="D224" t="s">
        <v>204</v>
      </c>
      <c r="E224" s="1">
        <v>42978</v>
      </c>
      <c r="F224" t="s">
        <v>92</v>
      </c>
      <c r="G224" t="s">
        <v>38</v>
      </c>
      <c r="H224" t="s">
        <v>64</v>
      </c>
      <c r="I224">
        <f>300-J224</f>
        <v>187</v>
      </c>
      <c r="J224">
        <v>113</v>
      </c>
      <c r="K224">
        <v>20</v>
      </c>
      <c r="L224">
        <v>16</v>
      </c>
    </row>
    <row r="225" spans="1:13">
      <c r="A225" s="2">
        <v>31.6</v>
      </c>
      <c r="B225" t="s">
        <v>85</v>
      </c>
      <c r="C225" t="s">
        <v>144</v>
      </c>
      <c r="D225" t="s">
        <v>204</v>
      </c>
      <c r="E225" s="1">
        <v>43005</v>
      </c>
      <c r="F225" t="s">
        <v>37</v>
      </c>
      <c r="G225" t="s">
        <v>150</v>
      </c>
      <c r="H225" t="s">
        <v>20</v>
      </c>
      <c r="I225">
        <f>300-J225</f>
        <v>224</v>
      </c>
      <c r="J225">
        <v>76</v>
      </c>
      <c r="K225">
        <v>18</v>
      </c>
      <c r="L225">
        <v>11</v>
      </c>
    </row>
    <row r="226" spans="1:13">
      <c r="A226" s="2">
        <v>31.61</v>
      </c>
      <c r="B226" t="s">
        <v>85</v>
      </c>
      <c r="C226" t="s">
        <v>144</v>
      </c>
      <c r="D226" t="s">
        <v>204</v>
      </c>
      <c r="E226" s="1">
        <v>43005</v>
      </c>
      <c r="F226" t="s">
        <v>151</v>
      </c>
      <c r="G226" t="s">
        <v>145</v>
      </c>
      <c r="H226" t="s">
        <v>23</v>
      </c>
      <c r="I226">
        <f>300-J226</f>
        <v>259</v>
      </c>
      <c r="J226">
        <v>41</v>
      </c>
      <c r="K226">
        <v>19</v>
      </c>
      <c r="L226">
        <v>6</v>
      </c>
    </row>
    <row r="227" spans="1:13">
      <c r="A227" s="2">
        <v>31.7</v>
      </c>
      <c r="B227" t="s">
        <v>85</v>
      </c>
      <c r="C227" t="s">
        <v>144</v>
      </c>
      <c r="D227" t="s">
        <v>204</v>
      </c>
      <c r="E227" s="1">
        <v>43182</v>
      </c>
      <c r="F227" t="s">
        <v>174</v>
      </c>
      <c r="G227" t="s">
        <v>31</v>
      </c>
      <c r="H227" t="s">
        <v>20</v>
      </c>
      <c r="I227">
        <f>300-J227</f>
        <v>268</v>
      </c>
      <c r="J227">
        <v>32</v>
      </c>
      <c r="K227">
        <v>11</v>
      </c>
      <c r="L227">
        <v>4</v>
      </c>
      <c r="M227">
        <v>1</v>
      </c>
    </row>
    <row r="228" spans="1:13">
      <c r="A228" s="2">
        <v>31.71</v>
      </c>
      <c r="B228" t="s">
        <v>85</v>
      </c>
      <c r="C228" t="s">
        <v>144</v>
      </c>
      <c r="D228" t="s">
        <v>204</v>
      </c>
      <c r="E228" s="1">
        <v>43182</v>
      </c>
      <c r="F228" t="s">
        <v>175</v>
      </c>
      <c r="G228" t="s">
        <v>145</v>
      </c>
      <c r="H228" t="s">
        <v>23</v>
      </c>
      <c r="I228">
        <f>300-J228</f>
        <v>260</v>
      </c>
      <c r="J228">
        <v>40</v>
      </c>
      <c r="K228">
        <v>9</v>
      </c>
      <c r="L228">
        <v>3</v>
      </c>
      <c r="M228">
        <v>2</v>
      </c>
    </row>
    <row r="229" spans="1:13">
      <c r="A229" s="3"/>
      <c r="E229" s="1"/>
      <c r="I229" s="5"/>
      <c r="J229" s="5"/>
      <c r="K229" s="5"/>
      <c r="L229" s="5"/>
      <c r="M229" s="5"/>
    </row>
    <row r="230" spans="1:13">
      <c r="A230" s="3"/>
      <c r="E230" s="1"/>
      <c r="I230" s="5"/>
      <c r="J230" s="5"/>
      <c r="K230" s="5"/>
      <c r="L230" s="5"/>
    </row>
    <row r="232" spans="1:13">
      <c r="A232" t="s">
        <v>176</v>
      </c>
      <c r="B232" t="s">
        <v>51</v>
      </c>
      <c r="C232" t="s">
        <v>144</v>
      </c>
      <c r="D232" t="s">
        <v>204</v>
      </c>
      <c r="E232" s="1">
        <v>42587</v>
      </c>
      <c r="F232" t="s">
        <v>52</v>
      </c>
      <c r="G232" t="s">
        <v>150</v>
      </c>
      <c r="H232" t="s">
        <v>20</v>
      </c>
      <c r="I232">
        <v>265</v>
      </c>
      <c r="J232">
        <v>35</v>
      </c>
      <c r="K232">
        <v>15</v>
      </c>
      <c r="L232">
        <v>6</v>
      </c>
    </row>
    <row r="233" spans="1:13">
      <c r="A233" t="s">
        <v>177</v>
      </c>
      <c r="B233" t="s">
        <v>51</v>
      </c>
      <c r="C233" t="s">
        <v>144</v>
      </c>
      <c r="D233" t="s">
        <v>204</v>
      </c>
      <c r="E233" s="1">
        <v>42587</v>
      </c>
      <c r="F233" t="s">
        <v>54</v>
      </c>
      <c r="G233" t="s">
        <v>150</v>
      </c>
      <c r="H233" t="s">
        <v>23</v>
      </c>
      <c r="I233">
        <v>254</v>
      </c>
      <c r="J233">
        <v>46</v>
      </c>
      <c r="K233">
        <v>21</v>
      </c>
      <c r="L233">
        <v>6</v>
      </c>
      <c r="M233">
        <v>1</v>
      </c>
    </row>
    <row r="234" spans="1:13">
      <c r="A234" t="s">
        <v>178</v>
      </c>
      <c r="B234" t="s">
        <v>51</v>
      </c>
      <c r="C234" t="s">
        <v>144</v>
      </c>
      <c r="D234" t="s">
        <v>204</v>
      </c>
      <c r="E234" s="1">
        <v>42638</v>
      </c>
      <c r="F234" t="s">
        <v>56</v>
      </c>
      <c r="G234" t="s">
        <v>168</v>
      </c>
      <c r="H234" t="s">
        <v>20</v>
      </c>
      <c r="I234">
        <v>276</v>
      </c>
      <c r="J234">
        <v>24</v>
      </c>
      <c r="K234">
        <v>13</v>
      </c>
      <c r="L234">
        <v>3</v>
      </c>
    </row>
    <row r="235" spans="1:13">
      <c r="A235" s="2" t="s">
        <v>179</v>
      </c>
      <c r="B235" t="s">
        <v>51</v>
      </c>
      <c r="C235" t="s">
        <v>144</v>
      </c>
      <c r="D235" t="s">
        <v>204</v>
      </c>
      <c r="E235" s="1">
        <v>42638</v>
      </c>
      <c r="F235" t="s">
        <v>58</v>
      </c>
      <c r="G235" t="s">
        <v>168</v>
      </c>
      <c r="H235" t="s">
        <v>23</v>
      </c>
      <c r="I235">
        <v>247</v>
      </c>
      <c r="J235">
        <v>53</v>
      </c>
      <c r="K235">
        <v>20</v>
      </c>
      <c r="L235">
        <v>8</v>
      </c>
    </row>
    <row r="236" spans="1:13">
      <c r="A236">
        <v>31.17</v>
      </c>
      <c r="B236" t="s">
        <v>51</v>
      </c>
      <c r="C236" t="s">
        <v>144</v>
      </c>
      <c r="D236" t="s">
        <v>204</v>
      </c>
      <c r="E236" s="1">
        <v>42713</v>
      </c>
      <c r="F236" t="s">
        <v>101</v>
      </c>
      <c r="G236" t="s">
        <v>38</v>
      </c>
      <c r="H236" t="s">
        <v>20</v>
      </c>
      <c r="I236">
        <v>277</v>
      </c>
      <c r="J236">
        <f>300-I236</f>
        <v>23</v>
      </c>
      <c r="K236">
        <v>11</v>
      </c>
      <c r="L236">
        <v>2</v>
      </c>
    </row>
    <row r="237" spans="1:13">
      <c r="A237" s="2">
        <v>31.18</v>
      </c>
      <c r="B237" t="s">
        <v>51</v>
      </c>
      <c r="C237" t="s">
        <v>144</v>
      </c>
      <c r="D237" t="s">
        <v>204</v>
      </c>
      <c r="E237" s="1">
        <v>42713</v>
      </c>
      <c r="F237" t="s">
        <v>103</v>
      </c>
      <c r="G237" t="s">
        <v>41</v>
      </c>
      <c r="H237" t="s">
        <v>23</v>
      </c>
      <c r="I237">
        <v>228</v>
      </c>
      <c r="J237">
        <f>300-I237</f>
        <v>72</v>
      </c>
      <c r="K237">
        <v>20</v>
      </c>
      <c r="L237">
        <v>6</v>
      </c>
    </row>
    <row r="238" spans="1:13">
      <c r="A238" s="2">
        <v>31.25</v>
      </c>
      <c r="B238" t="s">
        <v>51</v>
      </c>
      <c r="C238" t="s">
        <v>144</v>
      </c>
      <c r="D238" t="s">
        <v>204</v>
      </c>
      <c r="E238" s="1">
        <v>42783</v>
      </c>
      <c r="F238" t="s">
        <v>180</v>
      </c>
      <c r="G238" t="s">
        <v>145</v>
      </c>
      <c r="H238" t="s">
        <v>20</v>
      </c>
      <c r="I238">
        <v>178</v>
      </c>
      <c r="J238">
        <v>122</v>
      </c>
      <c r="K238">
        <v>21</v>
      </c>
      <c r="L238">
        <v>25</v>
      </c>
    </row>
    <row r="239" spans="1:13">
      <c r="A239" s="2">
        <v>31.26</v>
      </c>
      <c r="B239" t="s">
        <v>51</v>
      </c>
      <c r="C239" t="s">
        <v>144</v>
      </c>
      <c r="D239" t="s">
        <v>204</v>
      </c>
      <c r="E239" s="1">
        <v>42783</v>
      </c>
      <c r="F239" t="s">
        <v>105</v>
      </c>
      <c r="G239" t="s">
        <v>150</v>
      </c>
      <c r="H239" t="s">
        <v>23</v>
      </c>
      <c r="I239">
        <v>219</v>
      </c>
      <c r="J239">
        <v>81</v>
      </c>
      <c r="K239">
        <v>30</v>
      </c>
      <c r="L239">
        <v>20</v>
      </c>
    </row>
    <row r="240" spans="1:13">
      <c r="A240" s="2">
        <v>31.33</v>
      </c>
      <c r="B240" t="s">
        <v>51</v>
      </c>
      <c r="C240" t="s">
        <v>144</v>
      </c>
      <c r="D240" t="s">
        <v>204</v>
      </c>
      <c r="E240" s="1">
        <v>42894</v>
      </c>
      <c r="F240" t="s">
        <v>61</v>
      </c>
      <c r="G240" t="s">
        <v>150</v>
      </c>
      <c r="H240" t="s">
        <v>20</v>
      </c>
      <c r="I240">
        <f t="shared" ref="I240:I245" si="12">300-J240</f>
        <v>280</v>
      </c>
      <c r="J240">
        <v>20</v>
      </c>
      <c r="K240">
        <v>7</v>
      </c>
      <c r="L240">
        <v>6</v>
      </c>
    </row>
    <row r="241" spans="1:12">
      <c r="A241" s="2">
        <v>31.34</v>
      </c>
      <c r="B241" t="s">
        <v>51</v>
      </c>
      <c r="C241" t="s">
        <v>144</v>
      </c>
      <c r="D241" t="s">
        <v>204</v>
      </c>
      <c r="E241" s="1">
        <v>42894</v>
      </c>
      <c r="F241" t="s">
        <v>62</v>
      </c>
      <c r="G241" t="s">
        <v>145</v>
      </c>
      <c r="H241" t="s">
        <v>23</v>
      </c>
      <c r="I241">
        <f t="shared" si="12"/>
        <v>285</v>
      </c>
      <c r="J241">
        <v>15</v>
      </c>
      <c r="K241">
        <v>13</v>
      </c>
      <c r="L241">
        <v>11</v>
      </c>
    </row>
    <row r="242" spans="1:12">
      <c r="A242" s="2">
        <v>31.58</v>
      </c>
      <c r="B242" t="s">
        <v>51</v>
      </c>
      <c r="C242" t="s">
        <v>144</v>
      </c>
      <c r="D242" t="s">
        <v>204</v>
      </c>
      <c r="E242" s="1">
        <v>43005</v>
      </c>
      <c r="F242" t="s">
        <v>67</v>
      </c>
      <c r="G242" t="s">
        <v>150</v>
      </c>
      <c r="H242" t="s">
        <v>20</v>
      </c>
      <c r="I242">
        <f t="shared" si="12"/>
        <v>288</v>
      </c>
      <c r="J242">
        <v>12</v>
      </c>
      <c r="K242">
        <v>16</v>
      </c>
      <c r="L242">
        <v>2</v>
      </c>
    </row>
    <row r="243" spans="1:12">
      <c r="A243" s="2">
        <v>31.59</v>
      </c>
      <c r="B243" t="s">
        <v>51</v>
      </c>
      <c r="C243" t="s">
        <v>144</v>
      </c>
      <c r="D243" t="s">
        <v>204</v>
      </c>
      <c r="E243" s="1">
        <v>43005</v>
      </c>
      <c r="F243" t="s">
        <v>68</v>
      </c>
      <c r="G243" t="s">
        <v>145</v>
      </c>
      <c r="H243" t="s">
        <v>23</v>
      </c>
      <c r="I243">
        <f t="shared" si="12"/>
        <v>282</v>
      </c>
      <c r="J243">
        <v>18</v>
      </c>
      <c r="K243">
        <v>13</v>
      </c>
      <c r="L243">
        <v>1</v>
      </c>
    </row>
    <row r="244" spans="1:12">
      <c r="A244" s="2">
        <v>31.72</v>
      </c>
      <c r="B244" t="s">
        <v>51</v>
      </c>
      <c r="C244" t="s">
        <v>144</v>
      </c>
      <c r="D244" t="s">
        <v>204</v>
      </c>
      <c r="E244" s="1">
        <v>43182</v>
      </c>
      <c r="F244" t="s">
        <v>181</v>
      </c>
      <c r="G244" t="s">
        <v>145</v>
      </c>
      <c r="H244" t="s">
        <v>20</v>
      </c>
      <c r="I244">
        <f t="shared" si="12"/>
        <v>270</v>
      </c>
      <c r="J244">
        <v>30</v>
      </c>
      <c r="K244">
        <v>16</v>
      </c>
      <c r="L244">
        <v>4</v>
      </c>
    </row>
    <row r="245" spans="1:12">
      <c r="A245" s="2">
        <v>31.73</v>
      </c>
      <c r="B245" t="s">
        <v>51</v>
      </c>
      <c r="C245" t="s">
        <v>144</v>
      </c>
      <c r="D245" t="s">
        <v>204</v>
      </c>
      <c r="E245" s="1">
        <v>43182</v>
      </c>
      <c r="F245" t="s">
        <v>73</v>
      </c>
      <c r="G245" t="s">
        <v>26</v>
      </c>
      <c r="H245" t="s">
        <v>23</v>
      </c>
      <c r="I245">
        <f t="shared" si="12"/>
        <v>296</v>
      </c>
      <c r="J245">
        <v>4</v>
      </c>
      <c r="K245">
        <v>6</v>
      </c>
      <c r="L245">
        <v>0</v>
      </c>
    </row>
    <row r="246" spans="1:12">
      <c r="A246" s="3"/>
      <c r="E246" s="1"/>
      <c r="I246" s="5"/>
      <c r="J246" s="5"/>
      <c r="K246" s="5"/>
      <c r="L246" s="5"/>
    </row>
    <row r="247" spans="1:12">
      <c r="A247" s="3"/>
      <c r="E247" s="1"/>
      <c r="I247" s="5"/>
      <c r="J247" s="5"/>
      <c r="K247" s="5"/>
      <c r="L247" s="5"/>
    </row>
    <row r="249" spans="1:12">
      <c r="A249" t="s">
        <v>182</v>
      </c>
      <c r="B249" t="s">
        <v>16</v>
      </c>
      <c r="C249" t="s">
        <v>144</v>
      </c>
      <c r="D249" t="s">
        <v>205</v>
      </c>
      <c r="E249" s="1">
        <v>42597</v>
      </c>
      <c r="F249" t="s">
        <v>147</v>
      </c>
      <c r="G249" t="s">
        <v>38</v>
      </c>
      <c r="H249" t="s">
        <v>23</v>
      </c>
      <c r="I249">
        <v>295</v>
      </c>
      <c r="J249">
        <v>5</v>
      </c>
      <c r="K249">
        <v>9</v>
      </c>
      <c r="L249">
        <v>0</v>
      </c>
    </row>
    <row r="250" spans="1:12">
      <c r="A250" t="s">
        <v>183</v>
      </c>
      <c r="B250" t="s">
        <v>16</v>
      </c>
      <c r="C250" t="s">
        <v>144</v>
      </c>
      <c r="D250" t="s">
        <v>205</v>
      </c>
      <c r="E250" s="1">
        <v>42646</v>
      </c>
      <c r="F250" t="s">
        <v>25</v>
      </c>
      <c r="G250" t="s">
        <v>150</v>
      </c>
      <c r="H250" t="s">
        <v>20</v>
      </c>
      <c r="I250">
        <v>299</v>
      </c>
      <c r="J250">
        <v>1</v>
      </c>
      <c r="K250">
        <v>3</v>
      </c>
      <c r="L250">
        <v>1</v>
      </c>
    </row>
    <row r="251" spans="1:12">
      <c r="A251" t="s">
        <v>184</v>
      </c>
      <c r="B251" t="s">
        <v>16</v>
      </c>
      <c r="C251" t="s">
        <v>144</v>
      </c>
      <c r="D251" t="s">
        <v>205</v>
      </c>
      <c r="E251" s="1">
        <v>42646</v>
      </c>
      <c r="F251" t="s">
        <v>28</v>
      </c>
      <c r="G251" t="s">
        <v>150</v>
      </c>
      <c r="H251" t="s">
        <v>23</v>
      </c>
      <c r="I251">
        <v>271</v>
      </c>
      <c r="J251">
        <v>29</v>
      </c>
      <c r="K251">
        <v>6</v>
      </c>
      <c r="L251">
        <v>3</v>
      </c>
    </row>
    <row r="252" spans="1:12">
      <c r="A252" t="s">
        <v>185</v>
      </c>
      <c r="B252" t="s">
        <v>85</v>
      </c>
      <c r="C252" t="s">
        <v>144</v>
      </c>
      <c r="D252" t="s">
        <v>205</v>
      </c>
      <c r="E252" s="1">
        <v>42597</v>
      </c>
      <c r="F252" t="s">
        <v>18</v>
      </c>
      <c r="G252" t="s">
        <v>38</v>
      </c>
      <c r="H252" t="s">
        <v>20</v>
      </c>
      <c r="I252">
        <v>266</v>
      </c>
      <c r="J252">
        <v>34</v>
      </c>
      <c r="K252">
        <v>16</v>
      </c>
      <c r="L252">
        <v>5</v>
      </c>
    </row>
    <row r="253" spans="1:12">
      <c r="A253" t="s">
        <v>186</v>
      </c>
      <c r="B253" t="s">
        <v>85</v>
      </c>
      <c r="C253" t="s">
        <v>144</v>
      </c>
      <c r="D253" t="s">
        <v>205</v>
      </c>
      <c r="E253" s="1">
        <v>42723</v>
      </c>
      <c r="F253" t="s">
        <v>81</v>
      </c>
      <c r="G253" t="s">
        <v>150</v>
      </c>
      <c r="H253" t="s">
        <v>20</v>
      </c>
      <c r="I253">
        <v>293</v>
      </c>
      <c r="J253">
        <v>7</v>
      </c>
      <c r="K253">
        <v>11</v>
      </c>
      <c r="L253">
        <v>4</v>
      </c>
    </row>
    <row r="254" spans="1:12">
      <c r="A254" s="8" t="s">
        <v>187</v>
      </c>
      <c r="B254" t="s">
        <v>16</v>
      </c>
      <c r="C254" t="s">
        <v>144</v>
      </c>
      <c r="D254" t="s">
        <v>205</v>
      </c>
      <c r="E254" s="1">
        <v>42723</v>
      </c>
      <c r="F254" t="s">
        <v>83</v>
      </c>
      <c r="G254" t="s">
        <v>145</v>
      </c>
      <c r="H254" t="s">
        <v>23</v>
      </c>
      <c r="I254">
        <v>262</v>
      </c>
      <c r="J254">
        <v>38</v>
      </c>
      <c r="K254">
        <v>22</v>
      </c>
      <c r="L254">
        <v>6</v>
      </c>
    </row>
    <row r="255" spans="1:12">
      <c r="A255" s="2">
        <v>41.27</v>
      </c>
      <c r="B255" t="s">
        <v>16</v>
      </c>
      <c r="C255" t="s">
        <v>144</v>
      </c>
      <c r="D255" t="s">
        <v>205</v>
      </c>
      <c r="E255" s="1">
        <v>42794</v>
      </c>
      <c r="F255" t="s">
        <v>29</v>
      </c>
      <c r="G255" t="s">
        <v>38</v>
      </c>
      <c r="H255" t="s">
        <v>20</v>
      </c>
      <c r="I255">
        <v>243</v>
      </c>
      <c r="J255">
        <v>57</v>
      </c>
      <c r="K255">
        <v>12</v>
      </c>
      <c r="L255">
        <v>6</v>
      </c>
    </row>
    <row r="256" spans="1:12">
      <c r="A256" s="2">
        <v>41.28</v>
      </c>
      <c r="B256" t="s">
        <v>16</v>
      </c>
      <c r="C256" t="s">
        <v>144</v>
      </c>
      <c r="D256" t="s">
        <v>205</v>
      </c>
      <c r="E256" s="1">
        <v>46436</v>
      </c>
      <c r="F256" t="s">
        <v>141</v>
      </c>
      <c r="G256" t="s">
        <v>145</v>
      </c>
      <c r="H256" t="s">
        <v>23</v>
      </c>
      <c r="I256">
        <v>221</v>
      </c>
      <c r="J256">
        <v>79</v>
      </c>
      <c r="K256">
        <v>15</v>
      </c>
      <c r="L256">
        <v>16</v>
      </c>
    </row>
    <row r="257" spans="1:13">
      <c r="A257" s="2">
        <v>41.33</v>
      </c>
      <c r="B257" t="s">
        <v>16</v>
      </c>
      <c r="C257" t="s">
        <v>144</v>
      </c>
      <c r="D257" t="s">
        <v>205</v>
      </c>
      <c r="E257" s="1">
        <v>42902</v>
      </c>
      <c r="F257" t="s">
        <v>32</v>
      </c>
      <c r="G257" t="s">
        <v>38</v>
      </c>
      <c r="H257" t="s">
        <v>20</v>
      </c>
      <c r="I257">
        <f t="shared" ref="I257:I265" si="13">300-J257</f>
        <v>236</v>
      </c>
      <c r="J257">
        <v>64</v>
      </c>
      <c r="K257">
        <v>15</v>
      </c>
      <c r="L257">
        <v>2</v>
      </c>
    </row>
    <row r="258" spans="1:13">
      <c r="A258" s="2">
        <v>41.34</v>
      </c>
      <c r="B258" t="s">
        <v>16</v>
      </c>
      <c r="C258" t="s">
        <v>144</v>
      </c>
      <c r="D258" t="s">
        <v>205</v>
      </c>
      <c r="E258" s="1">
        <v>42902</v>
      </c>
      <c r="F258" t="s">
        <v>33</v>
      </c>
      <c r="G258" t="s">
        <v>41</v>
      </c>
      <c r="H258" t="s">
        <v>23</v>
      </c>
      <c r="I258">
        <f t="shared" si="13"/>
        <v>300</v>
      </c>
      <c r="J258">
        <v>0</v>
      </c>
      <c r="K258">
        <v>0</v>
      </c>
      <c r="L258">
        <v>4</v>
      </c>
    </row>
    <row r="259" spans="1:13">
      <c r="A259" s="2">
        <v>41.64</v>
      </c>
      <c r="B259" t="s">
        <v>16</v>
      </c>
      <c r="C259" t="s">
        <v>144</v>
      </c>
      <c r="D259" t="s">
        <v>205</v>
      </c>
      <c r="E259" s="1">
        <v>42986</v>
      </c>
      <c r="F259" t="s">
        <v>94</v>
      </c>
      <c r="G259" t="s">
        <v>145</v>
      </c>
      <c r="H259" t="s">
        <v>23</v>
      </c>
      <c r="I259">
        <f t="shared" si="13"/>
        <v>262</v>
      </c>
      <c r="J259">
        <v>38</v>
      </c>
      <c r="K259">
        <v>11</v>
      </c>
      <c r="L259">
        <v>5</v>
      </c>
    </row>
    <row r="260" spans="1:13">
      <c r="A260" s="2">
        <v>41.71</v>
      </c>
      <c r="B260" t="s">
        <v>16</v>
      </c>
      <c r="C260" t="s">
        <v>144</v>
      </c>
      <c r="D260" t="s">
        <v>205</v>
      </c>
      <c r="E260" s="1">
        <v>43014</v>
      </c>
      <c r="F260" t="s">
        <v>152</v>
      </c>
      <c r="G260" t="s">
        <v>145</v>
      </c>
      <c r="H260" t="s">
        <v>20</v>
      </c>
      <c r="I260">
        <f t="shared" si="13"/>
        <v>272</v>
      </c>
      <c r="J260">
        <v>28</v>
      </c>
      <c r="K260">
        <v>13</v>
      </c>
      <c r="L260">
        <v>0</v>
      </c>
      <c r="M260">
        <v>1</v>
      </c>
    </row>
    <row r="261" spans="1:13">
      <c r="A261" s="2">
        <v>41.81</v>
      </c>
      <c r="B261" t="s">
        <v>16</v>
      </c>
      <c r="C261" t="s">
        <v>144</v>
      </c>
      <c r="D261" t="s">
        <v>205</v>
      </c>
      <c r="E261" s="1">
        <v>43144</v>
      </c>
      <c r="F261" t="s">
        <v>45</v>
      </c>
      <c r="G261" t="s">
        <v>41</v>
      </c>
      <c r="H261" t="s">
        <v>20</v>
      </c>
      <c r="I261">
        <f t="shared" si="13"/>
        <v>295</v>
      </c>
      <c r="J261">
        <v>5</v>
      </c>
      <c r="K261">
        <v>4</v>
      </c>
      <c r="L261">
        <v>8</v>
      </c>
      <c r="M261" t="s">
        <v>188</v>
      </c>
    </row>
    <row r="262" spans="1:13">
      <c r="A262" s="2">
        <v>41.72</v>
      </c>
      <c r="B262" t="s">
        <v>16</v>
      </c>
      <c r="C262" t="s">
        <v>144</v>
      </c>
      <c r="D262" t="s">
        <v>205</v>
      </c>
      <c r="E262" s="1">
        <v>43144</v>
      </c>
      <c r="F262" t="s">
        <v>154</v>
      </c>
      <c r="G262" t="s">
        <v>41</v>
      </c>
      <c r="H262" t="s">
        <v>23</v>
      </c>
      <c r="I262">
        <f t="shared" si="13"/>
        <v>224</v>
      </c>
      <c r="J262">
        <v>76</v>
      </c>
      <c r="K262">
        <v>17</v>
      </c>
      <c r="L262">
        <v>3</v>
      </c>
    </row>
    <row r="263" spans="1:13">
      <c r="A263" s="2">
        <v>41.83</v>
      </c>
      <c r="B263" t="s">
        <v>16</v>
      </c>
      <c r="C263" t="s">
        <v>144</v>
      </c>
      <c r="D263" t="s">
        <v>205</v>
      </c>
      <c r="E263" s="1">
        <v>43144</v>
      </c>
      <c r="F263" t="s">
        <v>189</v>
      </c>
      <c r="G263" t="s">
        <v>42</v>
      </c>
      <c r="H263" t="s">
        <v>64</v>
      </c>
      <c r="I263">
        <f t="shared" si="13"/>
        <v>266</v>
      </c>
      <c r="J263">
        <v>34</v>
      </c>
      <c r="K263">
        <v>10</v>
      </c>
      <c r="L263">
        <v>8</v>
      </c>
    </row>
    <row r="264" spans="1:13">
      <c r="A264" s="2">
        <v>41.88</v>
      </c>
      <c r="B264" t="s">
        <v>16</v>
      </c>
      <c r="C264" t="s">
        <v>144</v>
      </c>
      <c r="D264" t="s">
        <v>205</v>
      </c>
      <c r="E264" s="1">
        <v>43193</v>
      </c>
      <c r="F264" t="s">
        <v>175</v>
      </c>
      <c r="G264" t="s">
        <v>142</v>
      </c>
      <c r="H264" t="s">
        <v>20</v>
      </c>
      <c r="I264">
        <f t="shared" si="13"/>
        <v>281</v>
      </c>
      <c r="J264">
        <v>19</v>
      </c>
      <c r="K264">
        <v>11</v>
      </c>
      <c r="L264">
        <v>2</v>
      </c>
      <c r="M264">
        <v>1</v>
      </c>
    </row>
    <row r="265" spans="1:13">
      <c r="A265" s="2">
        <v>41.89</v>
      </c>
      <c r="B265" t="s">
        <v>16</v>
      </c>
      <c r="C265" t="s">
        <v>144</v>
      </c>
      <c r="D265" t="s">
        <v>205</v>
      </c>
      <c r="E265" s="1">
        <v>43193</v>
      </c>
      <c r="F265" t="s">
        <v>190</v>
      </c>
      <c r="G265" t="s">
        <v>191</v>
      </c>
      <c r="H265" t="s">
        <v>23</v>
      </c>
      <c r="I265">
        <f t="shared" si="13"/>
        <v>275</v>
      </c>
      <c r="J265">
        <v>25</v>
      </c>
      <c r="K265">
        <v>16</v>
      </c>
      <c r="L265">
        <v>3</v>
      </c>
    </row>
    <row r="266" spans="1:13">
      <c r="A266" s="3"/>
      <c r="E266" s="1"/>
      <c r="I266" s="5"/>
      <c r="J266" s="5"/>
      <c r="K266" s="5"/>
      <c r="L266" s="5"/>
    </row>
    <row r="267" spans="1:13">
      <c r="A267" s="3"/>
      <c r="E267" s="1"/>
      <c r="I267" s="5"/>
      <c r="J267" s="5"/>
      <c r="K267" s="5"/>
      <c r="L267" s="5"/>
    </row>
    <row r="269" spans="1:13">
      <c r="A269" t="s">
        <v>192</v>
      </c>
      <c r="B269" t="s">
        <v>51</v>
      </c>
      <c r="C269" t="s">
        <v>144</v>
      </c>
      <c r="D269" t="s">
        <v>205</v>
      </c>
      <c r="E269" s="1">
        <v>42597</v>
      </c>
      <c r="F269" t="s">
        <v>52</v>
      </c>
      <c r="G269" t="s">
        <v>38</v>
      </c>
      <c r="H269" t="s">
        <v>20</v>
      </c>
      <c r="I269">
        <v>270</v>
      </c>
      <c r="J269">
        <v>30</v>
      </c>
      <c r="K269">
        <v>18</v>
      </c>
      <c r="L269">
        <v>2</v>
      </c>
    </row>
    <row r="270" spans="1:13">
      <c r="A270" t="s">
        <v>193</v>
      </c>
      <c r="B270" t="s">
        <v>51</v>
      </c>
      <c r="C270" t="s">
        <v>144</v>
      </c>
      <c r="D270" t="s">
        <v>205</v>
      </c>
      <c r="E270" s="1">
        <v>42597</v>
      </c>
      <c r="F270" t="s">
        <v>194</v>
      </c>
      <c r="G270" t="s">
        <v>38</v>
      </c>
      <c r="H270" t="s">
        <v>23</v>
      </c>
      <c r="I270">
        <v>278</v>
      </c>
      <c r="J270">
        <v>22</v>
      </c>
      <c r="K270">
        <v>16</v>
      </c>
      <c r="L270">
        <v>4</v>
      </c>
    </row>
    <row r="271" spans="1:13">
      <c r="A271" t="s">
        <v>195</v>
      </c>
      <c r="B271" t="s">
        <v>51</v>
      </c>
      <c r="C271" t="s">
        <v>144</v>
      </c>
      <c r="D271" t="s">
        <v>205</v>
      </c>
      <c r="E271" s="1">
        <v>42646</v>
      </c>
      <c r="F271" t="s">
        <v>56</v>
      </c>
      <c r="G271" t="s">
        <v>150</v>
      </c>
      <c r="H271" t="s">
        <v>20</v>
      </c>
      <c r="I271">
        <v>249</v>
      </c>
      <c r="J271">
        <v>51</v>
      </c>
      <c r="K271">
        <v>9</v>
      </c>
      <c r="L271">
        <v>5</v>
      </c>
    </row>
    <row r="272" spans="1:13">
      <c r="A272" s="8" t="s">
        <v>196</v>
      </c>
      <c r="B272" t="s">
        <v>51</v>
      </c>
      <c r="C272" t="s">
        <v>144</v>
      </c>
      <c r="D272" t="s">
        <v>205</v>
      </c>
      <c r="E272" s="1">
        <v>42646</v>
      </c>
      <c r="F272" t="s">
        <v>58</v>
      </c>
      <c r="G272" t="s">
        <v>150</v>
      </c>
      <c r="H272" t="s">
        <v>23</v>
      </c>
      <c r="I272">
        <v>256</v>
      </c>
      <c r="J272">
        <v>44</v>
      </c>
      <c r="K272">
        <v>12</v>
      </c>
      <c r="L272">
        <v>4</v>
      </c>
    </row>
    <row r="273" spans="1:13">
      <c r="A273" s="8" t="s">
        <v>197</v>
      </c>
      <c r="B273" t="s">
        <v>51</v>
      </c>
      <c r="C273" t="s">
        <v>144</v>
      </c>
      <c r="D273" t="s">
        <v>205</v>
      </c>
      <c r="E273" s="1">
        <v>42723</v>
      </c>
      <c r="F273" t="s">
        <v>101</v>
      </c>
      <c r="G273" t="s">
        <v>150</v>
      </c>
      <c r="H273" t="s">
        <v>20</v>
      </c>
      <c r="I273">
        <v>293</v>
      </c>
      <c r="J273">
        <v>7</v>
      </c>
      <c r="K273">
        <v>3</v>
      </c>
      <c r="L273">
        <v>1</v>
      </c>
    </row>
    <row r="274" spans="1:13">
      <c r="A274" s="8" t="s">
        <v>198</v>
      </c>
      <c r="B274" t="s">
        <v>51</v>
      </c>
      <c r="C274" t="s">
        <v>144</v>
      </c>
      <c r="D274" t="s">
        <v>205</v>
      </c>
      <c r="E274" s="1">
        <v>42723</v>
      </c>
      <c r="F274" t="s">
        <v>103</v>
      </c>
      <c r="G274" t="s">
        <v>145</v>
      </c>
      <c r="H274" t="s">
        <v>23</v>
      </c>
      <c r="I274">
        <v>287</v>
      </c>
      <c r="J274">
        <v>13</v>
      </c>
      <c r="K274">
        <v>7</v>
      </c>
      <c r="L274">
        <v>2</v>
      </c>
    </row>
    <row r="275" spans="1:13">
      <c r="A275" s="2">
        <v>41.25</v>
      </c>
      <c r="B275" t="s">
        <v>51</v>
      </c>
      <c r="C275" t="s">
        <v>144</v>
      </c>
      <c r="D275" t="s">
        <v>205</v>
      </c>
      <c r="E275" s="1">
        <v>42794</v>
      </c>
      <c r="F275" t="s">
        <v>135</v>
      </c>
      <c r="G275" t="s">
        <v>38</v>
      </c>
      <c r="H275" t="s">
        <v>20</v>
      </c>
      <c r="I275">
        <v>270</v>
      </c>
      <c r="J275">
        <v>30</v>
      </c>
      <c r="K275">
        <v>12</v>
      </c>
      <c r="L275">
        <v>12</v>
      </c>
    </row>
    <row r="276" spans="1:13">
      <c r="A276" s="2">
        <v>41.26</v>
      </c>
      <c r="B276" t="s">
        <v>51</v>
      </c>
      <c r="C276" t="s">
        <v>144</v>
      </c>
      <c r="D276" t="s">
        <v>205</v>
      </c>
      <c r="E276" s="1">
        <v>42794</v>
      </c>
      <c r="F276" t="s">
        <v>60</v>
      </c>
      <c r="G276" t="s">
        <v>145</v>
      </c>
      <c r="H276" t="s">
        <v>23</v>
      </c>
      <c r="I276">
        <v>226</v>
      </c>
      <c r="J276">
        <v>74</v>
      </c>
      <c r="K276">
        <v>17</v>
      </c>
      <c r="L276">
        <v>16</v>
      </c>
    </row>
    <row r="277" spans="1:13">
      <c r="A277" s="2">
        <v>41.32</v>
      </c>
      <c r="B277" t="s">
        <v>51</v>
      </c>
      <c r="C277" t="s">
        <v>144</v>
      </c>
      <c r="D277" t="s">
        <v>205</v>
      </c>
      <c r="E277" s="1">
        <v>42902</v>
      </c>
      <c r="F277" t="s">
        <v>61</v>
      </c>
      <c r="G277" t="s">
        <v>38</v>
      </c>
      <c r="H277" t="s">
        <v>20</v>
      </c>
      <c r="I277">
        <f>300-J277</f>
        <v>255</v>
      </c>
      <c r="J277">
        <v>45</v>
      </c>
      <c r="K277">
        <v>12</v>
      </c>
      <c r="L277">
        <v>7</v>
      </c>
    </row>
    <row r="278" spans="1:13">
      <c r="A278" s="2">
        <v>41.45</v>
      </c>
      <c r="B278" t="s">
        <v>51</v>
      </c>
      <c r="C278" t="s">
        <v>144</v>
      </c>
      <c r="D278" t="s">
        <v>205</v>
      </c>
      <c r="E278" s="1">
        <v>42941</v>
      </c>
      <c r="F278" t="s">
        <v>107</v>
      </c>
      <c r="G278" t="s">
        <v>150</v>
      </c>
      <c r="H278" t="s">
        <v>20</v>
      </c>
      <c r="I278">
        <v>143</v>
      </c>
      <c r="J278">
        <f>300-I278</f>
        <v>157</v>
      </c>
      <c r="K278">
        <v>13</v>
      </c>
      <c r="L278">
        <v>10</v>
      </c>
    </row>
    <row r="279" spans="1:13">
      <c r="A279" s="2">
        <v>41.46</v>
      </c>
      <c r="B279" t="s">
        <v>51</v>
      </c>
      <c r="C279" t="s">
        <v>144</v>
      </c>
      <c r="D279" t="s">
        <v>205</v>
      </c>
      <c r="E279" s="1">
        <v>42941</v>
      </c>
      <c r="F279" t="s">
        <v>108</v>
      </c>
      <c r="G279" t="s">
        <v>145</v>
      </c>
      <c r="H279" t="s">
        <v>23</v>
      </c>
      <c r="I279">
        <v>280</v>
      </c>
      <c r="J279">
        <f>300-I279</f>
        <v>20</v>
      </c>
      <c r="K279">
        <v>5</v>
      </c>
      <c r="L279">
        <v>7</v>
      </c>
    </row>
    <row r="280" spans="1:13">
      <c r="A280" s="2">
        <v>41.47</v>
      </c>
      <c r="B280" t="s">
        <v>51</v>
      </c>
      <c r="C280" t="s">
        <v>144</v>
      </c>
      <c r="D280" t="s">
        <v>205</v>
      </c>
      <c r="E280" s="1">
        <v>42941</v>
      </c>
      <c r="F280" t="s">
        <v>137</v>
      </c>
      <c r="G280" t="s">
        <v>145</v>
      </c>
      <c r="H280" t="s">
        <v>64</v>
      </c>
      <c r="I280">
        <v>215</v>
      </c>
      <c r="J280">
        <f>300-I280</f>
        <v>85</v>
      </c>
      <c r="K280">
        <v>7</v>
      </c>
      <c r="L280">
        <v>7</v>
      </c>
      <c r="M280">
        <v>1</v>
      </c>
    </row>
    <row r="281" spans="1:13">
      <c r="A281" s="2">
        <v>41.67</v>
      </c>
      <c r="B281" t="s">
        <v>51</v>
      </c>
      <c r="C281" t="s">
        <v>144</v>
      </c>
      <c r="D281" t="s">
        <v>205</v>
      </c>
      <c r="E281" s="1">
        <v>43014</v>
      </c>
      <c r="F281" t="s">
        <v>162</v>
      </c>
      <c r="G281" t="s">
        <v>150</v>
      </c>
      <c r="H281" t="s">
        <v>20</v>
      </c>
      <c r="I281">
        <f t="shared" ref="I281:I287" si="14">300-J281</f>
        <v>185</v>
      </c>
      <c r="J281">
        <v>115</v>
      </c>
      <c r="K281">
        <v>19</v>
      </c>
      <c r="L281">
        <v>10</v>
      </c>
    </row>
    <row r="282" spans="1:13">
      <c r="A282" s="2">
        <v>41.68</v>
      </c>
      <c r="B282" t="s">
        <v>51</v>
      </c>
      <c r="C282" t="s">
        <v>144</v>
      </c>
      <c r="D282" t="s">
        <v>205</v>
      </c>
      <c r="E282" s="1">
        <v>43014</v>
      </c>
      <c r="F282" t="s">
        <v>199</v>
      </c>
      <c r="G282" t="s">
        <v>200</v>
      </c>
      <c r="H282" t="s">
        <v>23</v>
      </c>
      <c r="I282">
        <f t="shared" si="14"/>
        <v>280</v>
      </c>
      <c r="J282">
        <v>20</v>
      </c>
      <c r="K282">
        <v>6</v>
      </c>
      <c r="L282">
        <v>2</v>
      </c>
    </row>
    <row r="283" spans="1:13">
      <c r="A283" s="2">
        <v>41.78</v>
      </c>
      <c r="B283" t="s">
        <v>51</v>
      </c>
      <c r="C283" t="s">
        <v>144</v>
      </c>
      <c r="D283" t="s">
        <v>205</v>
      </c>
      <c r="E283" s="1">
        <v>43144</v>
      </c>
      <c r="F283" t="s">
        <v>71</v>
      </c>
      <c r="G283" t="s">
        <v>19</v>
      </c>
      <c r="H283" t="s">
        <v>20</v>
      </c>
      <c r="I283">
        <f t="shared" si="14"/>
        <v>294</v>
      </c>
      <c r="J283">
        <v>6</v>
      </c>
      <c r="K283">
        <v>8</v>
      </c>
      <c r="L283">
        <v>2</v>
      </c>
    </row>
    <row r="284" spans="1:13">
      <c r="A284" s="2">
        <v>41.79</v>
      </c>
      <c r="B284" t="s">
        <v>51</v>
      </c>
      <c r="C284" t="s">
        <v>144</v>
      </c>
      <c r="D284" t="s">
        <v>205</v>
      </c>
      <c r="E284" s="1">
        <v>43144</v>
      </c>
      <c r="F284" t="s">
        <v>111</v>
      </c>
      <c r="G284" t="s">
        <v>41</v>
      </c>
      <c r="H284" t="s">
        <v>23</v>
      </c>
      <c r="I284">
        <f t="shared" si="14"/>
        <v>273</v>
      </c>
      <c r="J284">
        <v>27</v>
      </c>
      <c r="K284">
        <v>13</v>
      </c>
      <c r="L284">
        <v>5</v>
      </c>
    </row>
    <row r="285" spans="1:13">
      <c r="A285" s="2">
        <v>41.8</v>
      </c>
      <c r="B285" t="s">
        <v>51</v>
      </c>
      <c r="C285" t="s">
        <v>144</v>
      </c>
      <c r="D285" t="s">
        <v>205</v>
      </c>
      <c r="E285" s="1">
        <v>43144</v>
      </c>
      <c r="F285" t="s">
        <v>111</v>
      </c>
      <c r="G285" t="s">
        <v>19</v>
      </c>
      <c r="H285" t="s">
        <v>64</v>
      </c>
      <c r="I285">
        <f t="shared" si="14"/>
        <v>264</v>
      </c>
      <c r="J285">
        <v>36</v>
      </c>
      <c r="K285">
        <v>14</v>
      </c>
      <c r="L285">
        <v>4</v>
      </c>
    </row>
    <row r="286" spans="1:13">
      <c r="A286" s="2">
        <v>41.9</v>
      </c>
      <c r="B286" t="s">
        <v>51</v>
      </c>
      <c r="C286" t="s">
        <v>144</v>
      </c>
      <c r="D286" t="s">
        <v>205</v>
      </c>
      <c r="E286" s="1">
        <v>43193</v>
      </c>
      <c r="F286" t="s">
        <v>190</v>
      </c>
      <c r="G286" t="s">
        <v>142</v>
      </c>
      <c r="H286" t="s">
        <v>201</v>
      </c>
      <c r="I286">
        <f t="shared" si="14"/>
        <v>294</v>
      </c>
      <c r="J286">
        <v>6</v>
      </c>
      <c r="K286">
        <v>13</v>
      </c>
      <c r="L286">
        <v>1</v>
      </c>
    </row>
    <row r="287" spans="1:13">
      <c r="A287" s="2">
        <v>41.91</v>
      </c>
      <c r="B287" t="s">
        <v>51</v>
      </c>
      <c r="C287" t="s">
        <v>144</v>
      </c>
      <c r="D287" t="s">
        <v>205</v>
      </c>
      <c r="E287" s="1">
        <v>43193</v>
      </c>
      <c r="F287" t="s">
        <v>202</v>
      </c>
      <c r="G287" t="s">
        <v>145</v>
      </c>
      <c r="H287" t="s">
        <v>114</v>
      </c>
      <c r="I287">
        <f t="shared" si="14"/>
        <v>277</v>
      </c>
      <c r="J287">
        <v>23</v>
      </c>
      <c r="K287">
        <v>15</v>
      </c>
      <c r="L287">
        <v>4</v>
      </c>
    </row>
    <row r="288" spans="1:13">
      <c r="A288" s="3"/>
      <c r="E288" s="1"/>
      <c r="I288" s="5"/>
      <c r="J288" s="5"/>
      <c r="K288" s="5"/>
      <c r="L288" s="5"/>
      <c r="M288" s="5"/>
    </row>
    <row r="289" spans="1:13">
      <c r="A289" s="3"/>
      <c r="E289" s="1"/>
      <c r="I289" s="5"/>
      <c r="J289" s="5"/>
      <c r="K289" s="5"/>
      <c r="L289" s="5"/>
      <c r="M289" s="5"/>
    </row>
    <row r="297" spans="1:13">
      <c r="E297" s="1"/>
    </row>
    <row r="298" spans="1:13">
      <c r="A298" s="2"/>
      <c r="E298" s="1"/>
    </row>
    <row r="299" spans="1:13">
      <c r="E299" s="1"/>
    </row>
    <row r="300" spans="1:13">
      <c r="E300" s="1"/>
    </row>
    <row r="301" spans="1:13">
      <c r="E301" s="1"/>
    </row>
    <row r="302" spans="1:13">
      <c r="E302" s="1"/>
    </row>
    <row r="303" spans="1:13">
      <c r="E303" s="1"/>
    </row>
    <row r="304" spans="1:13">
      <c r="E304" s="1"/>
    </row>
    <row r="307" spans="1:5">
      <c r="A307" s="2"/>
      <c r="E307" s="1"/>
    </row>
    <row r="308" spans="1:5">
      <c r="A308" s="2"/>
      <c r="E308" s="1"/>
    </row>
    <row r="309" spans="1:5">
      <c r="A309" s="2"/>
      <c r="E309" s="1"/>
    </row>
    <row r="310" spans="1:5">
      <c r="A310" s="2"/>
      <c r="E310" s="1"/>
    </row>
    <row r="315" spans="1:5">
      <c r="A315" s="2"/>
      <c r="E315" s="1"/>
    </row>
    <row r="316" spans="1:5">
      <c r="A316" s="2"/>
      <c r="E316" s="1"/>
    </row>
    <row r="317" spans="1:5">
      <c r="A317" s="2"/>
      <c r="E317" s="1"/>
    </row>
    <row r="318" spans="1:5">
      <c r="A318" s="2"/>
      <c r="E318" s="1"/>
    </row>
  </sheetData>
  <sortState ref="A3:N76">
    <sortCondition ref="B3:B76"/>
    <sortCondition ref="C3:C76"/>
  </sortState>
  <phoneticPr fontId="6" type="noConversion"/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Heather Brenhouse</cp:lastModifiedBy>
  <cp:revision/>
  <dcterms:created xsi:type="dcterms:W3CDTF">2016-10-12T16:16:09Z</dcterms:created>
  <dcterms:modified xsi:type="dcterms:W3CDTF">2019-12-20T20:21:05Z</dcterms:modified>
  <cp:category/>
  <cp:contentStatus/>
</cp:coreProperties>
</file>