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ihcan\Desktop\eLife\"/>
    </mc:Choice>
  </mc:AlternateContent>
  <bookViews>
    <workbookView xWindow="0" yWindow="0" windowWidth="13140" windowHeight="56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86" i="1" l="1"/>
  <c r="M86" i="1"/>
  <c r="N86" i="1"/>
  <c r="L87" i="1"/>
  <c r="M87" i="1"/>
  <c r="N87" i="1"/>
  <c r="L88" i="1"/>
  <c r="M88" i="1"/>
  <c r="N88" i="1"/>
  <c r="L89" i="1"/>
  <c r="M89" i="1"/>
  <c r="N89" i="1"/>
  <c r="K89" i="1"/>
  <c r="K88" i="1"/>
  <c r="K87" i="1"/>
  <c r="K86" i="1"/>
  <c r="N65" i="1"/>
  <c r="M65" i="1"/>
  <c r="L65" i="1"/>
  <c r="N64" i="1"/>
  <c r="M64" i="1"/>
  <c r="L64" i="1"/>
  <c r="N63" i="1"/>
  <c r="M63" i="1"/>
  <c r="L63" i="1"/>
  <c r="N62" i="1"/>
  <c r="M62" i="1"/>
  <c r="L62" i="1"/>
  <c r="K65" i="1"/>
  <c r="K64" i="1"/>
  <c r="K63" i="1"/>
  <c r="K62" i="1"/>
  <c r="L43" i="1"/>
  <c r="M43" i="1"/>
  <c r="N43" i="1"/>
  <c r="L44" i="1"/>
  <c r="M44" i="1"/>
  <c r="N44" i="1"/>
  <c r="L45" i="1"/>
  <c r="M45" i="1"/>
  <c r="N45" i="1"/>
  <c r="L46" i="1"/>
  <c r="M46" i="1"/>
  <c r="N46" i="1"/>
  <c r="K43" i="1"/>
  <c r="K44" i="1"/>
  <c r="K45" i="1"/>
  <c r="K46" i="1"/>
  <c r="L32" i="1"/>
  <c r="M32" i="1"/>
  <c r="N32" i="1"/>
  <c r="L33" i="1"/>
  <c r="M33" i="1"/>
  <c r="N33" i="1"/>
  <c r="L34" i="1"/>
  <c r="M34" i="1"/>
  <c r="N34" i="1"/>
  <c r="L35" i="1"/>
  <c r="M35" i="1"/>
  <c r="N35" i="1"/>
  <c r="K32" i="1"/>
  <c r="K35" i="1"/>
  <c r="K34" i="1"/>
  <c r="K33" i="1"/>
  <c r="L23" i="1"/>
  <c r="M23" i="1"/>
  <c r="N23" i="1"/>
  <c r="L24" i="1"/>
  <c r="M24" i="1"/>
  <c r="N24" i="1"/>
  <c r="L25" i="1"/>
  <c r="M25" i="1"/>
  <c r="N25" i="1"/>
  <c r="L26" i="1"/>
  <c r="M26" i="1"/>
  <c r="N26" i="1"/>
  <c r="K26" i="1"/>
  <c r="K24" i="1"/>
  <c r="K23" i="1"/>
  <c r="K25" i="1"/>
  <c r="L10" i="1"/>
  <c r="M10" i="1"/>
  <c r="N10" i="1"/>
  <c r="L11" i="1"/>
  <c r="M11" i="1"/>
  <c r="N11" i="1"/>
  <c r="L12" i="1"/>
  <c r="M12" i="1"/>
  <c r="N12" i="1"/>
  <c r="L13" i="1"/>
  <c r="M13" i="1"/>
  <c r="N13" i="1"/>
  <c r="K13" i="1"/>
  <c r="K12" i="1"/>
  <c r="K11" i="1"/>
  <c r="K10" i="1"/>
  <c r="F68" i="1"/>
  <c r="G68" i="1"/>
  <c r="H68" i="1"/>
  <c r="F69" i="1"/>
  <c r="G69" i="1"/>
  <c r="H69" i="1"/>
  <c r="F70" i="1"/>
  <c r="G70" i="1"/>
  <c r="H70" i="1"/>
  <c r="F71" i="1"/>
  <c r="G71" i="1"/>
  <c r="H71" i="1"/>
  <c r="E71" i="1"/>
  <c r="E70" i="1"/>
  <c r="E69" i="1"/>
  <c r="E68" i="1"/>
  <c r="F58" i="1"/>
  <c r="G58" i="1"/>
  <c r="H58" i="1"/>
  <c r="F59" i="1"/>
  <c r="G59" i="1"/>
  <c r="H59" i="1"/>
  <c r="F60" i="1"/>
  <c r="G60" i="1"/>
  <c r="H60" i="1"/>
  <c r="F61" i="1"/>
  <c r="G61" i="1"/>
  <c r="H61" i="1"/>
  <c r="E61" i="1"/>
  <c r="E60" i="1"/>
  <c r="E59" i="1"/>
  <c r="E58" i="1"/>
  <c r="F43" i="1"/>
  <c r="G43" i="1"/>
  <c r="H43" i="1"/>
  <c r="F44" i="1"/>
  <c r="G44" i="1"/>
  <c r="H44" i="1"/>
  <c r="F45" i="1"/>
  <c r="G45" i="1"/>
  <c r="H45" i="1"/>
  <c r="F46" i="1"/>
  <c r="G46" i="1"/>
  <c r="H46" i="1"/>
  <c r="E46" i="1"/>
  <c r="E45" i="1"/>
  <c r="E44" i="1"/>
  <c r="E43" i="1"/>
  <c r="F31" i="1"/>
  <c r="G31" i="1"/>
  <c r="H31" i="1"/>
  <c r="F32" i="1"/>
  <c r="G32" i="1"/>
  <c r="H32" i="1"/>
  <c r="F33" i="1"/>
  <c r="G33" i="1"/>
  <c r="H33" i="1"/>
  <c r="F34" i="1"/>
  <c r="G34" i="1"/>
  <c r="H34" i="1"/>
  <c r="E34" i="1"/>
  <c r="E33" i="1"/>
  <c r="E32" i="1"/>
  <c r="E3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F8" i="1" l="1"/>
  <c r="G8" i="1"/>
  <c r="H8" i="1"/>
  <c r="F9" i="1"/>
  <c r="G9" i="1"/>
  <c r="H9" i="1"/>
  <c r="F10" i="1"/>
  <c r="G10" i="1"/>
  <c r="H10" i="1"/>
  <c r="F11" i="1"/>
  <c r="G11" i="1"/>
  <c r="H11" i="1"/>
  <c r="E11" i="1"/>
  <c r="E10" i="1"/>
  <c r="E9" i="1"/>
  <c r="E8" i="1"/>
</calcChain>
</file>

<file path=xl/sharedStrings.xml><?xml version="1.0" encoding="utf-8"?>
<sst xmlns="http://schemas.openxmlformats.org/spreadsheetml/2006/main" count="112" uniqueCount="18">
  <si>
    <t>n</t>
  </si>
  <si>
    <t>PSP amplitude (mV)</t>
  </si>
  <si>
    <t>Normalized amplitude</t>
  </si>
  <si>
    <t>PSP slope (mV / ms)</t>
  </si>
  <si>
    <t>Normalized PSP slope</t>
  </si>
  <si>
    <t>L2</t>
  </si>
  <si>
    <t>mean</t>
  </si>
  <si>
    <t>median</t>
  </si>
  <si>
    <t>sd</t>
  </si>
  <si>
    <t>L3</t>
  </si>
  <si>
    <t>L4</t>
  </si>
  <si>
    <t>L5A</t>
  </si>
  <si>
    <t>L5B</t>
  </si>
  <si>
    <t>L6</t>
  </si>
  <si>
    <t>VPM</t>
  </si>
  <si>
    <t>POM</t>
  </si>
  <si>
    <t>Figure 6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</si>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</sst>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1"/>
  <sheetViews>
    <sheetView tabSelected="1" zoomScale="70" zoomScaleNormal="70" workbookViewId="0">
      <selection activeCell="B8" sqref="B8"/>
    </sheetView>
  </sheetViews>
  <sheetFormatPr defaultRowHeight="15" x14ac:dyDescent="0.25"/>
  <cols>
    <col min="1" max="1" width="9.140625" style="2"/>
    <col min="2" max="2" width="11.28515625" style="2" bestFit="1" customWidth="1"/>
    <col min="3" max="3" width="9.140625" style="2"/>
    <col min="4" max="4" width="10.28515625" style="2" bestFit="1" customWidth="1"/>
    <col min="5" max="5" width="26.140625" style="2" bestFit="1" customWidth="1"/>
    <col min="6" max="6" width="28.140625" style="2" bestFit="1" customWidth="1"/>
    <col min="7" max="7" width="26.85546875" style="2" bestFit="1" customWidth="1"/>
    <col min="8" max="8" width="29" style="2" bestFit="1" customWidth="1"/>
    <col min="9" max="9" width="19.85546875" style="2" customWidth="1"/>
    <col min="10" max="10" width="10.28515625" style="2" bestFit="1" customWidth="1"/>
    <col min="11" max="11" width="26.140625" style="2" bestFit="1" customWidth="1"/>
    <col min="12" max="12" width="28.140625" style="2" bestFit="1" customWidth="1"/>
    <col min="13" max="13" width="26.85546875" style="2" bestFit="1" customWidth="1"/>
    <col min="14" max="14" width="29" style="2" bestFit="1" customWidth="1"/>
    <col min="15" max="16384" width="9.140625" style="2"/>
  </cols>
  <sheetData>
    <row r="2" spans="2:14" ht="21" x14ac:dyDescent="0.25">
      <c r="B2" s="7" t="s">
        <v>16</v>
      </c>
    </row>
    <row r="3" spans="2:14" x14ac:dyDescent="0.25">
      <c r="E3" s="26" t="s">
        <v>14</v>
      </c>
      <c r="F3" s="27"/>
      <c r="G3" s="27"/>
      <c r="H3" s="28"/>
      <c r="K3" s="20" t="s">
        <v>15</v>
      </c>
      <c r="L3" s="21"/>
      <c r="M3" s="21"/>
      <c r="N3" s="22"/>
    </row>
    <row r="4" spans="2:14" x14ac:dyDescent="0.25">
      <c r="D4" s="8"/>
      <c r="E4" s="4" t="s">
        <v>1</v>
      </c>
      <c r="F4" s="4" t="s">
        <v>2</v>
      </c>
      <c r="G4" s="4" t="s">
        <v>3</v>
      </c>
      <c r="H4" s="4" t="s">
        <v>4</v>
      </c>
      <c r="I4" s="1"/>
      <c r="K4" s="4" t="s">
        <v>1</v>
      </c>
      <c r="L4" s="4" t="s">
        <v>2</v>
      </c>
      <c r="M4" s="4" t="s">
        <v>3</v>
      </c>
      <c r="N4" s="4" t="s">
        <v>4</v>
      </c>
    </row>
    <row r="5" spans="2:14" x14ac:dyDescent="0.25">
      <c r="D5" s="23" t="s">
        <v>5</v>
      </c>
      <c r="E5" s="13">
        <v>0.14559389069505879</v>
      </c>
      <c r="F5" s="13">
        <v>8.1647322071823122E-3</v>
      </c>
      <c r="G5" s="13">
        <v>2.8615285923757179E-2</v>
      </c>
      <c r="H5" s="13">
        <v>2.6813811118081361E-3</v>
      </c>
      <c r="J5" s="23" t="s">
        <v>5</v>
      </c>
      <c r="K5" s="13">
        <v>0.80864963731841488</v>
      </c>
      <c r="L5" s="2">
        <v>5.1813830129808565E-2</v>
      </c>
      <c r="M5" s="13">
        <v>6.0964831049099916E-2</v>
      </c>
      <c r="N5" s="13">
        <v>1.5424653612631949E-2</v>
      </c>
    </row>
    <row r="6" spans="2:14" x14ac:dyDescent="0.25">
      <c r="D6" s="24"/>
      <c r="E6" s="11">
        <v>0.11092108554285052</v>
      </c>
      <c r="F6" s="11">
        <v>9.4924180491533366E-3</v>
      </c>
      <c r="G6" s="11">
        <v>7.0643939393910948E-2</v>
      </c>
      <c r="H6" s="11">
        <v>1.6127563149300167E-2</v>
      </c>
      <c r="J6" s="24"/>
      <c r="K6" s="11">
        <v>3.9191470735125411E-2</v>
      </c>
      <c r="L6" s="2">
        <v>5.1369571796291121E-3</v>
      </c>
      <c r="M6" s="11">
        <v>5.5357142857093151E-2</v>
      </c>
      <c r="N6" s="11">
        <v>4.8433636710017651E-2</v>
      </c>
    </row>
    <row r="7" spans="2:14" x14ac:dyDescent="0.25">
      <c r="D7" s="25"/>
      <c r="E7" s="3">
        <v>0.12026091170594388</v>
      </c>
      <c r="F7" s="3">
        <v>4.6455629449553455E-3</v>
      </c>
      <c r="G7" s="3">
        <v>0.25000000000002814</v>
      </c>
      <c r="H7" s="3">
        <v>3.2822016024574976E-2</v>
      </c>
      <c r="J7" s="24"/>
      <c r="K7" s="11">
        <v>4.9974987493497935E-2</v>
      </c>
      <c r="L7" s="2">
        <v>6.5503887961141042E-3</v>
      </c>
      <c r="M7" s="11">
        <v>-1.1181680537498944E-3</v>
      </c>
      <c r="N7" s="11">
        <v>-9.7831901180085029E-4</v>
      </c>
    </row>
    <row r="8" spans="2:14" x14ac:dyDescent="0.25">
      <c r="D8" s="5" t="s">
        <v>6</v>
      </c>
      <c r="E8" s="6">
        <f>AVERAGE(E5:E7)</f>
        <v>0.12559196264795106</v>
      </c>
      <c r="F8" s="6">
        <f t="shared" ref="F8:H8" si="0">AVERAGE(F5:F7)</f>
        <v>7.4342377337636651E-3</v>
      </c>
      <c r="G8" s="6">
        <f t="shared" si="0"/>
        <v>0.11641974177256542</v>
      </c>
      <c r="H8" s="6">
        <f t="shared" si="0"/>
        <v>1.7210320095227761E-2</v>
      </c>
      <c r="J8" s="24"/>
      <c r="K8" s="11">
        <v>7.0736149324915343E-2</v>
      </c>
      <c r="L8" s="2">
        <v>3.4128674724288933E-3</v>
      </c>
      <c r="M8" s="11">
        <v>3.5265837104050748E-3</v>
      </c>
      <c r="N8" s="11">
        <v>6.333070125367125E-4</v>
      </c>
    </row>
    <row r="9" spans="2:14" x14ac:dyDescent="0.25">
      <c r="D9" s="5" t="s">
        <v>7</v>
      </c>
      <c r="E9" s="6">
        <f>MEDIAN(E5:E7)</f>
        <v>0.12026091170594388</v>
      </c>
      <c r="F9" s="6">
        <f t="shared" ref="F9:H9" si="1">MEDIAN(F5:F7)</f>
        <v>8.1647322071823122E-3</v>
      </c>
      <c r="G9" s="6">
        <f t="shared" si="1"/>
        <v>7.0643939393910948E-2</v>
      </c>
      <c r="H9" s="6">
        <f t="shared" si="1"/>
        <v>1.6127563149300167E-2</v>
      </c>
      <c r="J9" s="25"/>
      <c r="K9" s="3">
        <v>0.19897995872933394</v>
      </c>
      <c r="L9" s="2">
        <v>1.7333777923611488E-2</v>
      </c>
      <c r="M9" s="3"/>
      <c r="N9" s="3"/>
    </row>
    <row r="10" spans="2:14" x14ac:dyDescent="0.25">
      <c r="D10" s="5" t="s">
        <v>8</v>
      </c>
      <c r="E10" s="6">
        <f>_xlfn.STDEV.P(E5:E7)</f>
        <v>1.4648456855938932E-2</v>
      </c>
      <c r="F10" s="6">
        <f t="shared" ref="F10:H10" si="2">_xlfn.STDEV.P(F5:F7)</f>
        <v>2.0450293774652594E-3</v>
      </c>
      <c r="G10" s="6">
        <f t="shared" si="2"/>
        <v>9.6001270718031925E-2</v>
      </c>
      <c r="H10" s="6">
        <f t="shared" si="2"/>
        <v>1.2328658758873992E-2</v>
      </c>
      <c r="J10" s="5" t="s">
        <v>6</v>
      </c>
      <c r="K10" s="6">
        <f>AVERAGE(K5:K9)</f>
        <v>0.23350644072025747</v>
      </c>
      <c r="L10" s="6">
        <f t="shared" ref="L10:N10" si="3">AVERAGE(L5:L9)</f>
        <v>1.6849564300318431E-2</v>
      </c>
      <c r="M10" s="6">
        <f t="shared" si="3"/>
        <v>2.9682597390712058E-2</v>
      </c>
      <c r="N10" s="6">
        <f t="shared" si="3"/>
        <v>1.5878319580846362E-2</v>
      </c>
    </row>
    <row r="11" spans="2:14" x14ac:dyDescent="0.25">
      <c r="B11" s="2" t="s">
        <v>17</v>
      </c>
      <c r="D11" s="5" t="s">
        <v>0</v>
      </c>
      <c r="E11" s="6">
        <f>COUNT(E5:E7)</f>
        <v>3</v>
      </c>
      <c r="F11" s="6">
        <f t="shared" ref="F11:H11" si="4">COUNT(F5:F7)</f>
        <v>3</v>
      </c>
      <c r="G11" s="6">
        <f t="shared" si="4"/>
        <v>3</v>
      </c>
      <c r="H11" s="6">
        <f t="shared" si="4"/>
        <v>3</v>
      </c>
      <c r="J11" s="5" t="s">
        <v>7</v>
      </c>
      <c r="K11" s="6">
        <f>MEDIAN(K5:K9)</f>
        <v>7.0736149324915343E-2</v>
      </c>
      <c r="L11" s="6">
        <f t="shared" ref="L11:N11" si="5">MEDIAN(L5:L9)</f>
        <v>6.5503887961141042E-3</v>
      </c>
      <c r="M11" s="6">
        <f t="shared" si="5"/>
        <v>2.9441863283749113E-2</v>
      </c>
      <c r="N11" s="6">
        <f t="shared" si="5"/>
        <v>8.0289803125843297E-3</v>
      </c>
    </row>
    <row r="12" spans="2:14" x14ac:dyDescent="0.25">
      <c r="D12" s="1"/>
      <c r="E12" s="10"/>
      <c r="F12" s="10"/>
      <c r="G12" s="10"/>
      <c r="H12" s="10"/>
      <c r="J12" s="5" t="s">
        <v>8</v>
      </c>
      <c r="K12" s="6">
        <f>_xlfn.STDEV.P(K5:K9)</f>
        <v>0.29322961794354607</v>
      </c>
      <c r="L12" s="6">
        <f t="shared" ref="L12:N12" si="6">_xlfn.STDEV.P(L5:L9)</f>
        <v>1.8146830858873815E-2</v>
      </c>
      <c r="M12" s="6">
        <f t="shared" si="6"/>
        <v>2.8594512721728679E-2</v>
      </c>
      <c r="N12" s="6">
        <f t="shared" si="6"/>
        <v>1.9853281586696647E-2</v>
      </c>
    </row>
    <row r="13" spans="2:14" x14ac:dyDescent="0.25">
      <c r="D13" s="1"/>
      <c r="E13" s="4" t="s">
        <v>1</v>
      </c>
      <c r="F13" s="4" t="s">
        <v>2</v>
      </c>
      <c r="G13" s="4" t="s">
        <v>3</v>
      </c>
      <c r="H13" s="4" t="s">
        <v>4</v>
      </c>
      <c r="J13" s="5" t="s">
        <v>0</v>
      </c>
      <c r="K13" s="6">
        <f>COUNT(K5:K9)</f>
        <v>5</v>
      </c>
      <c r="L13" s="6">
        <f t="shared" ref="L13:N13" si="7">COUNT(L5:L9)</f>
        <v>5</v>
      </c>
      <c r="M13" s="6">
        <f t="shared" si="7"/>
        <v>4</v>
      </c>
      <c r="N13" s="6">
        <f t="shared" si="7"/>
        <v>4</v>
      </c>
    </row>
    <row r="14" spans="2:14" x14ac:dyDescent="0.25">
      <c r="D14" s="23" t="s">
        <v>9</v>
      </c>
      <c r="E14" s="13">
        <v>0.27655859179595566</v>
      </c>
      <c r="F14" s="13">
        <v>2.5491910116558204E-2</v>
      </c>
      <c r="G14" s="13">
        <v>1.8890664073353131E-2</v>
      </c>
      <c r="H14" s="13">
        <v>4.941689562035936E-3</v>
      </c>
      <c r="J14" s="1"/>
      <c r="K14" s="29"/>
      <c r="L14" s="29"/>
    </row>
    <row r="15" spans="2:14" x14ac:dyDescent="0.25">
      <c r="D15" s="24"/>
      <c r="E15" s="11">
        <v>4.2321707728862625</v>
      </c>
      <c r="F15" s="11">
        <v>0.23733510280354672</v>
      </c>
      <c r="G15" s="11">
        <v>1.0597596153846096</v>
      </c>
      <c r="H15" s="11">
        <v>9.9304246804333293E-2</v>
      </c>
      <c r="J15" s="1"/>
      <c r="K15" s="4" t="s">
        <v>1</v>
      </c>
      <c r="L15" s="4" t="s">
        <v>2</v>
      </c>
      <c r="M15" s="4" t="s">
        <v>3</v>
      </c>
      <c r="N15" s="4" t="s">
        <v>4</v>
      </c>
    </row>
    <row r="16" spans="2:14" x14ac:dyDescent="0.25">
      <c r="D16" s="25"/>
      <c r="E16" s="3">
        <v>0.1370536830917618</v>
      </c>
      <c r="F16" s="3">
        <v>5.2942514954281124E-3</v>
      </c>
      <c r="G16" s="3">
        <v>-1.829564360573938E-3</v>
      </c>
      <c r="H16" s="3">
        <v>-2.4019996304296921E-4</v>
      </c>
      <c r="J16" s="23" t="s">
        <v>9</v>
      </c>
      <c r="K16" s="13">
        <v>8.6297054777265125E-2</v>
      </c>
      <c r="L16" s="2">
        <v>1.634778576010017E-2</v>
      </c>
      <c r="M16" s="13">
        <v>1.5030603080109389E-3</v>
      </c>
      <c r="N16" s="13">
        <v>1.4175365551617181E-3</v>
      </c>
    </row>
    <row r="17" spans="4:14" x14ac:dyDescent="0.25">
      <c r="D17" s="5" t="s">
        <v>6</v>
      </c>
      <c r="E17" s="6">
        <f>AVERAGE(E14:E16)</f>
        <v>1.5485943492579934</v>
      </c>
      <c r="F17" s="6">
        <f t="shared" ref="F17" si="8">AVERAGE(F14:F16)</f>
        <v>8.9373754805177674E-2</v>
      </c>
      <c r="G17" s="6">
        <f t="shared" ref="G17" si="9">AVERAGE(G14:G16)</f>
        <v>0.35894023836579625</v>
      </c>
      <c r="H17" s="6">
        <f t="shared" ref="H17" si="10">AVERAGE(H14:H16)</f>
        <v>3.4668578801108747E-2</v>
      </c>
      <c r="J17" s="24"/>
      <c r="K17" s="11">
        <v>6.6350362681141806E-2</v>
      </c>
      <c r="L17" s="2">
        <v>3.2012626745935723E-3</v>
      </c>
      <c r="M17" s="11"/>
      <c r="N17" s="11"/>
    </row>
    <row r="18" spans="4:14" x14ac:dyDescent="0.25">
      <c r="D18" s="5" t="s">
        <v>7</v>
      </c>
      <c r="E18" s="6">
        <f>MEDIAN(E14:E16)</f>
        <v>0.27655859179595566</v>
      </c>
      <c r="F18" s="6">
        <f t="shared" ref="F18:H18" si="11">MEDIAN(F14:F16)</f>
        <v>2.5491910116558204E-2</v>
      </c>
      <c r="G18" s="6">
        <f t="shared" si="11"/>
        <v>1.8890664073353131E-2</v>
      </c>
      <c r="H18" s="6">
        <f t="shared" si="11"/>
        <v>4.941689562035936E-3</v>
      </c>
      <c r="J18" s="24"/>
      <c r="K18" s="11">
        <v>4.184826006753239</v>
      </c>
      <c r="L18" s="2">
        <v>0.42294234548783283</v>
      </c>
      <c r="M18" s="11">
        <v>1.1961285996611981</v>
      </c>
      <c r="N18" s="11">
        <v>1.0226626273928008</v>
      </c>
    </row>
    <row r="19" spans="4:14" x14ac:dyDescent="0.25">
      <c r="D19" s="5" t="s">
        <v>8</v>
      </c>
      <c r="E19" s="6">
        <f>_xlfn.STDEV.P(E14:E16)</f>
        <v>1.8984295651894774</v>
      </c>
      <c r="F19" s="6">
        <f t="shared" ref="F19:H19" si="12">_xlfn.STDEV.P(F14:F16)</f>
        <v>0.10494889781719095</v>
      </c>
      <c r="G19" s="6">
        <f t="shared" si="12"/>
        <v>0.49562632521579325</v>
      </c>
      <c r="H19" s="6">
        <f t="shared" si="12"/>
        <v>4.5753252550536992E-2</v>
      </c>
      <c r="J19" s="24"/>
      <c r="K19" s="11">
        <v>8.9523668084040553E-2</v>
      </c>
      <c r="L19" s="2">
        <v>1.2463012113494959E-2</v>
      </c>
      <c r="M19" s="11">
        <v>1.9749432815574375E-4</v>
      </c>
      <c r="N19" s="11">
        <v>8.737318261434745E-5</v>
      </c>
    </row>
    <row r="20" spans="4:14" x14ac:dyDescent="0.25">
      <c r="D20" s="5" t="s">
        <v>0</v>
      </c>
      <c r="E20" s="6">
        <f>COUNT(E14:E16)</f>
        <v>3</v>
      </c>
      <c r="F20" s="6">
        <f t="shared" ref="F20:H20" si="13">COUNT(F14:F16)</f>
        <v>3</v>
      </c>
      <c r="G20" s="6">
        <f t="shared" si="13"/>
        <v>3</v>
      </c>
      <c r="H20" s="6">
        <f t="shared" si="13"/>
        <v>3</v>
      </c>
      <c r="J20" s="24"/>
      <c r="K20" s="11">
        <v>0.30079180215078494</v>
      </c>
      <c r="L20" s="2">
        <v>4.1874645600156184E-2</v>
      </c>
      <c r="M20" s="11">
        <v>7.712759528497615E-3</v>
      </c>
      <c r="N20" s="11">
        <v>3.4121908868822957E-3</v>
      </c>
    </row>
    <row r="21" spans="4:14" x14ac:dyDescent="0.25">
      <c r="D21" s="1"/>
      <c r="E21" s="8"/>
      <c r="F21" s="8"/>
      <c r="G21" s="8"/>
      <c r="H21" s="8"/>
      <c r="J21" s="24"/>
      <c r="K21" s="11">
        <v>1.901966608336414E-2</v>
      </c>
      <c r="L21" s="2">
        <v>1.656863687054716E-3</v>
      </c>
      <c r="M21" s="11">
        <v>8.6209842788802953E-4</v>
      </c>
      <c r="N21" s="11">
        <v>2.7358568395967559E-4</v>
      </c>
    </row>
    <row r="22" spans="4:14" x14ac:dyDescent="0.25">
      <c r="D22" s="1"/>
      <c r="E22" s="4" t="s">
        <v>1</v>
      </c>
      <c r="F22" s="4" t="s">
        <v>2</v>
      </c>
      <c r="G22" s="4" t="s">
        <v>3</v>
      </c>
      <c r="H22" s="4" t="s">
        <v>4</v>
      </c>
      <c r="J22" s="25"/>
      <c r="K22" s="3">
        <v>0.4986891883438857</v>
      </c>
      <c r="L22" s="2">
        <v>2.6471833230543373E-2</v>
      </c>
      <c r="M22" s="3">
        <v>0.10780033370411529</v>
      </c>
      <c r="N22" s="3">
        <v>1.689852083022278E-2</v>
      </c>
    </row>
    <row r="23" spans="4:14" x14ac:dyDescent="0.25">
      <c r="D23" s="23" t="s">
        <v>10</v>
      </c>
      <c r="E23" s="13">
        <v>0.10160001875957753</v>
      </c>
      <c r="F23" s="13">
        <v>9.7885248975392511E-3</v>
      </c>
      <c r="G23" s="13">
        <v>2.9953063241106571E-2</v>
      </c>
      <c r="H23" s="13">
        <v>1.0826091800247822E-2</v>
      </c>
      <c r="J23" s="5" t="s">
        <v>6</v>
      </c>
      <c r="K23" s="6">
        <f>AVERAGE(K16:K22)</f>
        <v>0.74935682126767456</v>
      </c>
      <c r="L23" s="6">
        <f t="shared" ref="L23:N23" si="14">AVERAGE(L16:L22)</f>
        <v>7.4993964079110839E-2</v>
      </c>
      <c r="M23" s="6">
        <f t="shared" si="14"/>
        <v>0.21903405765964426</v>
      </c>
      <c r="N23" s="6">
        <f t="shared" si="14"/>
        <v>0.1741253057552736</v>
      </c>
    </row>
    <row r="24" spans="4:14" x14ac:dyDescent="0.25">
      <c r="D24" s="24"/>
      <c r="E24" s="11">
        <v>0.24581665832892896</v>
      </c>
      <c r="F24" s="11">
        <v>3.2487824520868618E-2</v>
      </c>
      <c r="G24" s="11">
        <v>9.4200323631675187E-3</v>
      </c>
      <c r="H24" s="11">
        <v>2.9362687563969109E-3</v>
      </c>
      <c r="J24" s="5" t="s">
        <v>7</v>
      </c>
      <c r="K24" s="6">
        <f>MEDIAN(K16:K22)</f>
        <v>8.9523668084040553E-2</v>
      </c>
      <c r="L24" s="6">
        <f t="shared" ref="L24:N24" si="15">MEDIAN(L16:L22)</f>
        <v>1.634778576010017E-2</v>
      </c>
      <c r="M24" s="6">
        <f t="shared" si="15"/>
        <v>4.6079099182542767E-3</v>
      </c>
      <c r="N24" s="6">
        <f t="shared" si="15"/>
        <v>2.4148637210220066E-3</v>
      </c>
    </row>
    <row r="25" spans="4:14" x14ac:dyDescent="0.25">
      <c r="D25" s="24"/>
      <c r="E25" s="11">
        <v>1.0340998624313453</v>
      </c>
      <c r="F25" s="11">
        <v>9.5318610690982547E-2</v>
      </c>
      <c r="G25" s="11">
        <v>0.32241541353383935</v>
      </c>
      <c r="H25" s="11">
        <v>8.4342026172977411E-2</v>
      </c>
      <c r="J25" s="5" t="s">
        <v>8</v>
      </c>
      <c r="K25" s="6">
        <f>_xlfn.STDEV.P(K18:K22)</f>
        <v>1.5920355936232198</v>
      </c>
      <c r="L25" s="6">
        <f t="shared" ref="L25:N25" si="16">_xlfn.STDEV.P(L18:L22)</f>
        <v>0.16149610059842329</v>
      </c>
      <c r="M25" s="6">
        <f t="shared" si="16"/>
        <v>0.46856544360037361</v>
      </c>
      <c r="N25" s="6">
        <f t="shared" si="16"/>
        <v>0.40704467654920368</v>
      </c>
    </row>
    <row r="26" spans="4:14" x14ac:dyDescent="0.25">
      <c r="D26" s="24"/>
      <c r="E26" s="11">
        <v>1.2141031453224564</v>
      </c>
      <c r="F26" s="11">
        <v>0.11191049264390733</v>
      </c>
      <c r="G26" s="11">
        <v>0.31061635375494867</v>
      </c>
      <c r="H26" s="11">
        <v>8.1255459690995999E-2</v>
      </c>
      <c r="J26" s="5" t="s">
        <v>0</v>
      </c>
      <c r="K26" s="6">
        <f>COUNT(K16:K22)</f>
        <v>7</v>
      </c>
      <c r="L26" s="6">
        <f t="shared" ref="L26:N26" si="17">COUNT(L16:L22)</f>
        <v>7</v>
      </c>
      <c r="M26" s="6">
        <f t="shared" si="17"/>
        <v>6</v>
      </c>
      <c r="N26" s="6">
        <f t="shared" si="17"/>
        <v>6</v>
      </c>
    </row>
    <row r="27" spans="4:14" x14ac:dyDescent="0.25">
      <c r="D27" s="24"/>
      <c r="E27" s="11">
        <v>4.698492214857283</v>
      </c>
      <c r="F27" s="11">
        <v>0.26348585458292556</v>
      </c>
      <c r="G27" s="11">
        <v>1.3656249999999934</v>
      </c>
      <c r="H27" s="11">
        <v>0.12796521029247784</v>
      </c>
    </row>
    <row r="28" spans="4:14" x14ac:dyDescent="0.25">
      <c r="D28" s="24"/>
      <c r="E28" s="11">
        <v>2.937704008254105</v>
      </c>
      <c r="F28" s="11">
        <v>0.16474294640286644</v>
      </c>
      <c r="G28" s="11">
        <v>0.92142857142856138</v>
      </c>
      <c r="H28" s="11">
        <v>8.6342005244744252E-2</v>
      </c>
      <c r="K28" s="4" t="s">
        <v>1</v>
      </c>
      <c r="L28" s="4" t="s">
        <v>2</v>
      </c>
      <c r="M28" s="4" t="s">
        <v>3</v>
      </c>
      <c r="N28" s="4" t="s">
        <v>4</v>
      </c>
    </row>
    <row r="29" spans="4:14" x14ac:dyDescent="0.25">
      <c r="D29" s="24"/>
      <c r="E29" s="11">
        <v>0.46225300150090631</v>
      </c>
      <c r="F29" s="11">
        <v>3.9558743166351315E-2</v>
      </c>
      <c r="G29" s="11">
        <v>9.7983870967732228E-2</v>
      </c>
      <c r="H29" s="11">
        <v>2.2369096064045198E-2</v>
      </c>
      <c r="J29" s="17" t="s">
        <v>10</v>
      </c>
      <c r="K29" s="13">
        <v>0.25632972736348847</v>
      </c>
      <c r="L29" s="2">
        <v>3.359799488596639E-2</v>
      </c>
      <c r="M29" s="13">
        <v>2.3982385903713898E-3</v>
      </c>
      <c r="N29" s="13">
        <v>2.0982913971888495E-3</v>
      </c>
    </row>
    <row r="30" spans="4:14" x14ac:dyDescent="0.25">
      <c r="D30" s="25"/>
      <c r="E30" s="3">
        <v>0.78860914832407092</v>
      </c>
      <c r="F30" s="3">
        <v>3.046321024461374E-2</v>
      </c>
      <c r="G30" s="3">
        <v>0.296645220588244</v>
      </c>
      <c r="H30" s="3">
        <v>3.8945976735039307E-2</v>
      </c>
      <c r="J30" s="18"/>
      <c r="K30" s="11">
        <v>0.24835230115070883</v>
      </c>
      <c r="L30" s="2">
        <v>1.1982465802694913E-2</v>
      </c>
      <c r="M30" s="11">
        <v>1.2143282881190246E-2</v>
      </c>
      <c r="N30" s="11">
        <v>2.1807014480287067E-3</v>
      </c>
    </row>
    <row r="31" spans="4:14" x14ac:dyDescent="0.25">
      <c r="D31" s="5" t="s">
        <v>6</v>
      </c>
      <c r="E31" s="6">
        <f>AVERAGE(E23:E30)</f>
        <v>1.4353347572223341</v>
      </c>
      <c r="F31" s="6">
        <f t="shared" ref="F31:H31" si="18">AVERAGE(F23:F30)</f>
        <v>9.3469525893756858E-2</v>
      </c>
      <c r="G31" s="6">
        <f t="shared" si="18"/>
        <v>0.41926094073469916</v>
      </c>
      <c r="H31" s="6">
        <f t="shared" si="18"/>
        <v>5.6872766844615584E-2</v>
      </c>
      <c r="J31" s="19"/>
      <c r="K31" s="3">
        <v>0.25003517383673235</v>
      </c>
      <c r="L31" s="2">
        <v>1.8546834082629284E-2</v>
      </c>
      <c r="M31" s="3">
        <v>5.2585470085467483E-2</v>
      </c>
      <c r="N31" s="3">
        <v>1.3619936202314489E-2</v>
      </c>
    </row>
    <row r="32" spans="4:14" x14ac:dyDescent="0.25">
      <c r="D32" s="5" t="s">
        <v>7</v>
      </c>
      <c r="E32" s="6">
        <f>MEDIAN(E23:E30)</f>
        <v>0.91135450537770812</v>
      </c>
      <c r="F32" s="6">
        <f t="shared" ref="F32:H32" si="19">MEDIAN(F23:F30)</f>
        <v>6.7438676928666924E-2</v>
      </c>
      <c r="G32" s="6">
        <f t="shared" si="19"/>
        <v>0.30363078717159631</v>
      </c>
      <c r="H32" s="6">
        <f t="shared" si="19"/>
        <v>6.0100718213017656E-2</v>
      </c>
      <c r="J32" s="5" t="s">
        <v>6</v>
      </c>
      <c r="K32" s="6">
        <f>AVERAGE(K29:K31)</f>
        <v>0.25157240078364324</v>
      </c>
      <c r="L32" s="6">
        <f t="shared" ref="L32:N32" si="20">AVERAGE(L29:L31)</f>
        <v>2.1375764923763529E-2</v>
      </c>
      <c r="M32" s="6">
        <f t="shared" si="20"/>
        <v>2.2375663852343037E-2</v>
      </c>
      <c r="N32" s="6">
        <f t="shared" si="20"/>
        <v>5.966309682510682E-3</v>
      </c>
    </row>
    <row r="33" spans="4:14" x14ac:dyDescent="0.25">
      <c r="D33" s="5" t="s">
        <v>8</v>
      </c>
      <c r="E33" s="6">
        <f>_xlfn.STDEV.P(E23:E30)</f>
        <v>1.4863624475277779</v>
      </c>
      <c r="F33" s="6">
        <f t="shared" ref="F33:H33" si="21">_xlfn.STDEV.P(F23:F30)</f>
        <v>8.0565491214679943E-2</v>
      </c>
      <c r="G33" s="6">
        <f t="shared" si="21"/>
        <v>0.44815506920638476</v>
      </c>
      <c r="H33" s="6">
        <f t="shared" si="21"/>
        <v>4.1552621240105968E-2</v>
      </c>
      <c r="J33" s="5" t="s">
        <v>7</v>
      </c>
      <c r="K33" s="6">
        <f>MEDIAN(K25:K31)</f>
        <v>0.25632972736348847</v>
      </c>
      <c r="L33" s="6">
        <f t="shared" ref="L33:N33" si="22">MEDIAN(L25:L31)</f>
        <v>3.359799488596639E-2</v>
      </c>
      <c r="M33" s="6">
        <f t="shared" si="22"/>
        <v>5.2585470085467483E-2</v>
      </c>
      <c r="N33" s="6">
        <f t="shared" si="22"/>
        <v>1.3619936202314489E-2</v>
      </c>
    </row>
    <row r="34" spans="4:14" x14ac:dyDescent="0.25">
      <c r="D34" s="5" t="s">
        <v>0</v>
      </c>
      <c r="E34" s="6">
        <f>COUNT(E23:E30)</f>
        <v>8</v>
      </c>
      <c r="F34" s="6">
        <f t="shared" ref="F34:H34" si="23">COUNT(F23:F30)</f>
        <v>8</v>
      </c>
      <c r="G34" s="6">
        <f t="shared" si="23"/>
        <v>8</v>
      </c>
      <c r="H34" s="6">
        <f t="shared" si="23"/>
        <v>8</v>
      </c>
      <c r="J34" s="5" t="s">
        <v>8</v>
      </c>
      <c r="K34" s="6">
        <f>_xlfn.STDEV.P(K29:K31)</f>
        <v>3.4333785362543018E-3</v>
      </c>
      <c r="L34" s="6">
        <f t="shared" ref="L34:N34" si="24">_xlfn.STDEV.P(L29:L31)</f>
        <v>9.0483851843069802E-3</v>
      </c>
      <c r="M34" s="6">
        <f t="shared" si="24"/>
        <v>2.1728871216880989E-2</v>
      </c>
      <c r="N34" s="6">
        <f t="shared" si="24"/>
        <v>5.412035786565776E-3</v>
      </c>
    </row>
    <row r="35" spans="4:14" x14ac:dyDescent="0.25">
      <c r="D35" s="1"/>
      <c r="E35" s="8"/>
      <c r="F35" s="8"/>
      <c r="G35" s="8"/>
      <c r="H35" s="8"/>
      <c r="J35" s="5" t="s">
        <v>0</v>
      </c>
      <c r="K35" s="6">
        <f>COUNT(K29:K31)</f>
        <v>3</v>
      </c>
      <c r="L35" s="6">
        <f t="shared" ref="L35:N35" si="25">COUNT(L29:L31)</f>
        <v>3</v>
      </c>
      <c r="M35" s="6">
        <f t="shared" si="25"/>
        <v>3</v>
      </c>
      <c r="N35" s="6">
        <f t="shared" si="25"/>
        <v>3</v>
      </c>
    </row>
    <row r="36" spans="4:14" x14ac:dyDescent="0.25">
      <c r="D36" s="1"/>
      <c r="E36" s="4" t="s">
        <v>1</v>
      </c>
      <c r="F36" s="4" t="s">
        <v>2</v>
      </c>
      <c r="G36" s="4" t="s">
        <v>3</v>
      </c>
      <c r="H36" s="4" t="s">
        <v>4</v>
      </c>
    </row>
    <row r="37" spans="4:14" x14ac:dyDescent="0.25">
      <c r="D37" s="23" t="s">
        <v>11</v>
      </c>
      <c r="E37" s="13">
        <v>0.2744598861930958</v>
      </c>
      <c r="F37" s="13">
        <v>2.6442489501249763E-2</v>
      </c>
      <c r="G37" s="13">
        <v>5.1754926108380866E-2</v>
      </c>
      <c r="H37" s="13">
        <v>1.8706052755079566E-2</v>
      </c>
      <c r="K37" s="4" t="s">
        <v>1</v>
      </c>
      <c r="L37" s="4" t="s">
        <v>2</v>
      </c>
      <c r="M37" s="4" t="s">
        <v>3</v>
      </c>
      <c r="N37" s="4" t="s">
        <v>4</v>
      </c>
    </row>
    <row r="38" spans="4:14" x14ac:dyDescent="0.25">
      <c r="D38" s="24"/>
      <c r="E38" s="11">
        <v>0.40458197848934618</v>
      </c>
      <c r="F38" s="11">
        <v>5.3470698083771279E-2</v>
      </c>
      <c r="G38" s="11">
        <v>6.7502924465243086E-2</v>
      </c>
      <c r="H38" s="11">
        <v>2.1040981647547783E-2</v>
      </c>
      <c r="J38" s="17" t="s">
        <v>11</v>
      </c>
      <c r="K38" s="13">
        <v>0.11270713481741079</v>
      </c>
      <c r="L38" s="13">
        <v>1.185011555245372E-2</v>
      </c>
      <c r="M38" s="13">
        <v>2.7328629164533168E-3</v>
      </c>
      <c r="N38" s="13">
        <v>1.2305806677446616E-3</v>
      </c>
    </row>
    <row r="39" spans="4:14" x14ac:dyDescent="0.25">
      <c r="D39" s="24"/>
      <c r="E39" s="11">
        <v>0.19609335917947224</v>
      </c>
      <c r="F39" s="11">
        <v>1.8074991827934855E-2</v>
      </c>
      <c r="G39" s="11">
        <v>1.2924641148325674E-2</v>
      </c>
      <c r="H39" s="11">
        <v>3.3810121236465436E-3</v>
      </c>
      <c r="J39" s="18"/>
      <c r="K39" s="11">
        <v>0.11954571035534267</v>
      </c>
      <c r="L39" s="11">
        <v>1.2569128687424814E-2</v>
      </c>
      <c r="M39" s="11">
        <v>2.6154891304346103E-2</v>
      </c>
      <c r="N39" s="11">
        <v>1.1777284331503012E-2</v>
      </c>
    </row>
    <row r="40" spans="4:14" x14ac:dyDescent="0.25">
      <c r="D40" s="24"/>
      <c r="E40" s="11">
        <v>0.35042599424692233</v>
      </c>
      <c r="F40" s="11">
        <v>1.9651472927901037E-2</v>
      </c>
      <c r="G40" s="11">
        <v>2.8682470998394521E-2</v>
      </c>
      <c r="H40" s="11">
        <v>2.6876766557564994E-3</v>
      </c>
      <c r="J40" s="18"/>
      <c r="K40" s="11">
        <v>4.7430965482744138</v>
      </c>
      <c r="L40" s="11">
        <v>0.35182819828453166</v>
      </c>
      <c r="M40" s="11">
        <v>0.92789474890029811</v>
      </c>
      <c r="N40" s="11">
        <v>0.24033002390098024</v>
      </c>
    </row>
    <row r="41" spans="4:14" x14ac:dyDescent="0.25">
      <c r="D41" s="24"/>
      <c r="E41" s="11">
        <v>0.26976066158111711</v>
      </c>
      <c r="F41" s="11">
        <v>2.3085610462718658E-2</v>
      </c>
      <c r="G41" s="11">
        <v>3.8302865612647757E-2</v>
      </c>
      <c r="H41" s="11">
        <v>8.7443011993238173E-3</v>
      </c>
      <c r="J41" s="18"/>
      <c r="K41" s="11">
        <v>2.9567408704350568</v>
      </c>
      <c r="L41" s="11">
        <v>0.29882506864646274</v>
      </c>
      <c r="M41" s="11">
        <v>1.0353457172342546</v>
      </c>
      <c r="N41" s="11">
        <v>0.88519693597040738</v>
      </c>
    </row>
    <row r="42" spans="4:14" x14ac:dyDescent="0.25">
      <c r="D42" s="25"/>
      <c r="E42" s="3">
        <v>0.27905202601317958</v>
      </c>
      <c r="F42" s="3">
        <v>1.0779510427555407E-2</v>
      </c>
      <c r="G42" s="3">
        <v>1.537853593774594E-2</v>
      </c>
      <c r="H42" s="3">
        <v>2.0190182119325705E-3</v>
      </c>
      <c r="J42" s="19"/>
      <c r="K42" s="3">
        <v>0.3799321535768313</v>
      </c>
      <c r="L42" s="3">
        <v>5.2892147224007736E-2</v>
      </c>
      <c r="M42" s="3">
        <v>0.10198369565217325</v>
      </c>
      <c r="N42" s="3">
        <v>4.5118460601442929E-2</v>
      </c>
    </row>
    <row r="43" spans="4:14" x14ac:dyDescent="0.25">
      <c r="D43" s="5" t="s">
        <v>6</v>
      </c>
      <c r="E43" s="6">
        <f>AVERAGE(E37:E42)</f>
        <v>0.29572898428385558</v>
      </c>
      <c r="F43" s="6">
        <f t="shared" ref="F43:H43" si="26">AVERAGE(F37:F42)</f>
        <v>2.5250795538521831E-2</v>
      </c>
      <c r="G43" s="6">
        <f t="shared" si="26"/>
        <v>3.5757727378456304E-2</v>
      </c>
      <c r="H43" s="6">
        <f t="shared" si="26"/>
        <v>9.4298404322144622E-3</v>
      </c>
      <c r="I43" s="8"/>
      <c r="J43" s="5" t="s">
        <v>6</v>
      </c>
      <c r="K43" s="6">
        <f>AVERAGE(K38:K42)</f>
        <v>1.6624044834918112</v>
      </c>
      <c r="L43" s="6">
        <f t="shared" ref="L43:N43" si="27">AVERAGE(L38:L42)</f>
        <v>0.14559293167897611</v>
      </c>
      <c r="M43" s="6">
        <f t="shared" si="27"/>
        <v>0.41882238320150506</v>
      </c>
      <c r="N43" s="6">
        <f t="shared" si="27"/>
        <v>0.23673065709441565</v>
      </c>
    </row>
    <row r="44" spans="4:14" x14ac:dyDescent="0.25">
      <c r="D44" s="5" t="s">
        <v>7</v>
      </c>
      <c r="E44" s="6">
        <f>MEDIAN(E37:E42)</f>
        <v>0.27675595610313769</v>
      </c>
      <c r="F44" s="6">
        <f t="shared" ref="F44:H44" si="28">MEDIAN(F37:F42)</f>
        <v>2.1368541695309849E-2</v>
      </c>
      <c r="G44" s="6">
        <f t="shared" si="28"/>
        <v>3.3492668305521139E-2</v>
      </c>
      <c r="H44" s="6">
        <f t="shared" si="28"/>
        <v>6.0626566614851805E-3</v>
      </c>
      <c r="I44" s="8"/>
      <c r="J44" s="5" t="s">
        <v>7</v>
      </c>
      <c r="K44" s="6">
        <f>MEDIAN(K38:K42)</f>
        <v>0.3799321535768313</v>
      </c>
      <c r="L44" s="6">
        <f t="shared" ref="L44:N44" si="29">MEDIAN(L38:L42)</f>
        <v>5.2892147224007736E-2</v>
      </c>
      <c r="M44" s="6">
        <f t="shared" si="29"/>
        <v>0.10198369565217325</v>
      </c>
      <c r="N44" s="6">
        <f t="shared" si="29"/>
        <v>4.5118460601442929E-2</v>
      </c>
    </row>
    <row r="45" spans="4:14" x14ac:dyDescent="0.25">
      <c r="D45" s="5" t="s">
        <v>8</v>
      </c>
      <c r="E45" s="6">
        <f>_xlfn.STDEV.P(E37:E42)</f>
        <v>6.6046504185928473E-2</v>
      </c>
      <c r="F45" s="6">
        <f t="shared" ref="F45:H45" si="30">_xlfn.STDEV.P(F37:F42)</f>
        <v>1.3507613445326685E-2</v>
      </c>
      <c r="G45" s="6">
        <f t="shared" si="30"/>
        <v>1.939444146024014E-2</v>
      </c>
      <c r="H45" s="6">
        <f t="shared" si="30"/>
        <v>7.7276781948273131E-3</v>
      </c>
      <c r="I45" s="8"/>
      <c r="J45" s="5" t="s">
        <v>8</v>
      </c>
      <c r="K45" s="6">
        <f>_xlfn.STDEV.P(K38:K42)</f>
        <v>1.8757761393039407</v>
      </c>
      <c r="L45" s="6">
        <f t="shared" ref="L45:N45" si="31">_xlfn.STDEV.P(L38:L42)</f>
        <v>0.14845132633819175</v>
      </c>
      <c r="M45" s="6">
        <f t="shared" si="31"/>
        <v>0.46194387038618795</v>
      </c>
      <c r="N45" s="6">
        <f t="shared" si="31"/>
        <v>0.33564892671954816</v>
      </c>
    </row>
    <row r="46" spans="4:14" x14ac:dyDescent="0.25">
      <c r="D46" s="5" t="s">
        <v>0</v>
      </c>
      <c r="E46" s="6">
        <f>COUNT(E37:E42)</f>
        <v>6</v>
      </c>
      <c r="F46" s="6">
        <f t="shared" ref="F46:H46" si="32">COUNT(F37:F42)</f>
        <v>6</v>
      </c>
      <c r="G46" s="6">
        <f t="shared" si="32"/>
        <v>6</v>
      </c>
      <c r="H46" s="6">
        <f t="shared" si="32"/>
        <v>6</v>
      </c>
      <c r="I46" s="8"/>
      <c r="J46" s="5" t="s">
        <v>0</v>
      </c>
      <c r="K46" s="6">
        <f>COUNT(K38:K42)</f>
        <v>5</v>
      </c>
      <c r="L46" s="6">
        <f t="shared" ref="L46:N46" si="33">COUNT(L38:L42)</f>
        <v>5</v>
      </c>
      <c r="M46" s="6">
        <f t="shared" si="33"/>
        <v>5</v>
      </c>
      <c r="N46" s="6">
        <f t="shared" si="33"/>
        <v>5</v>
      </c>
    </row>
    <row r="47" spans="4:14" x14ac:dyDescent="0.25">
      <c r="D47" s="12"/>
      <c r="E47" s="8"/>
      <c r="F47" s="8"/>
      <c r="G47" s="8"/>
      <c r="H47" s="8"/>
      <c r="I47" s="8"/>
    </row>
    <row r="48" spans="4:14" x14ac:dyDescent="0.25">
      <c r="D48" s="12"/>
      <c r="E48" s="4" t="s">
        <v>1</v>
      </c>
      <c r="F48" s="4" t="s">
        <v>2</v>
      </c>
      <c r="G48" s="4" t="s">
        <v>3</v>
      </c>
      <c r="H48" s="4" t="s">
        <v>4</v>
      </c>
      <c r="I48" s="8"/>
      <c r="K48" s="4" t="s">
        <v>1</v>
      </c>
      <c r="L48" s="4" t="s">
        <v>2</v>
      </c>
      <c r="M48" s="4" t="s">
        <v>3</v>
      </c>
      <c r="N48" s="4" t="s">
        <v>4</v>
      </c>
    </row>
    <row r="49" spans="4:14" x14ac:dyDescent="0.25">
      <c r="D49" s="23" t="s">
        <v>12</v>
      </c>
      <c r="E49" s="13">
        <v>7.5440845422922176E-2</v>
      </c>
      <c r="F49" s="13">
        <v>7.2682525331135518E-3</v>
      </c>
      <c r="G49" s="13">
        <v>1.1356707317073273E-2</v>
      </c>
      <c r="H49" s="13">
        <v>4.1047139310429756E-3</v>
      </c>
      <c r="I49" s="8"/>
      <c r="J49" s="17" t="s">
        <v>12</v>
      </c>
      <c r="K49" s="14">
        <v>0.11436812156048748</v>
      </c>
      <c r="L49" s="2">
        <v>2.1665461861723977E-2</v>
      </c>
      <c r="M49" s="13">
        <v>1.468750000000248E-2</v>
      </c>
      <c r="N49" s="14">
        <v>1.3851784950327973E-2</v>
      </c>
    </row>
    <row r="50" spans="4:14" x14ac:dyDescent="0.25">
      <c r="D50" s="24"/>
      <c r="E50" s="11">
        <v>0.15600065657836448</v>
      </c>
      <c r="F50" s="11">
        <v>1.4379429291257647E-2</v>
      </c>
      <c r="G50" s="11">
        <v>1.002861412845406E-2</v>
      </c>
      <c r="H50" s="11">
        <v>2.6234280366127355E-3</v>
      </c>
      <c r="I50" s="8"/>
      <c r="J50" s="18"/>
      <c r="K50" s="15">
        <v>0.11520838544275269</v>
      </c>
      <c r="L50" s="2">
        <v>1.5100748495850821E-2</v>
      </c>
      <c r="M50" s="11">
        <v>1.5126787975863112E-3</v>
      </c>
      <c r="N50" s="15">
        <v>1.3234883803591032E-3</v>
      </c>
    </row>
    <row r="51" spans="4:14" x14ac:dyDescent="0.25">
      <c r="D51" s="24"/>
      <c r="E51" s="11">
        <v>7.8548649324564068E-2</v>
      </c>
      <c r="F51" s="11">
        <v>4.4049148210083718E-3</v>
      </c>
      <c r="G51" s="11">
        <v>5.2331662001305068E-3</v>
      </c>
      <c r="H51" s="11">
        <v>4.903712317035721E-4</v>
      </c>
      <c r="I51" s="8"/>
      <c r="J51" s="18"/>
      <c r="K51" s="15">
        <v>1.0964302463730979</v>
      </c>
      <c r="L51" s="2">
        <v>0.11527952632080755</v>
      </c>
      <c r="M51" s="11">
        <v>0.23653017241379015</v>
      </c>
      <c r="N51" s="15">
        <v>0.10650715619811219</v>
      </c>
    </row>
    <row r="52" spans="4:14" x14ac:dyDescent="0.25">
      <c r="D52" s="24"/>
      <c r="E52" s="11">
        <v>-2.6747748874539345E-3</v>
      </c>
      <c r="F52" s="11">
        <v>-1.4999819406089101E-4</v>
      </c>
      <c r="G52" s="11"/>
      <c r="H52" s="11"/>
      <c r="I52" s="8"/>
      <c r="J52" s="18"/>
      <c r="K52" s="15">
        <v>0.133203320410058</v>
      </c>
      <c r="L52" s="2">
        <v>6.4267744821513116E-3</v>
      </c>
      <c r="M52" s="11">
        <v>6.9172819080775653E-3</v>
      </c>
      <c r="N52" s="15">
        <v>1.2422115848699546E-3</v>
      </c>
    </row>
    <row r="53" spans="4:14" x14ac:dyDescent="0.25">
      <c r="D53" s="24"/>
      <c r="E53" s="11">
        <v>0.13074271510762903</v>
      </c>
      <c r="F53" s="11">
        <v>1.1188715856946136E-2</v>
      </c>
      <c r="G53" s="11">
        <v>4.4439524291503517E-3</v>
      </c>
      <c r="H53" s="11">
        <v>1.0145261440471945E-3</v>
      </c>
      <c r="I53" s="8"/>
      <c r="J53" s="18"/>
      <c r="K53" s="15">
        <v>0.14518509254635159</v>
      </c>
      <c r="L53" s="2">
        <v>7.00486928624051E-3</v>
      </c>
      <c r="M53" s="11">
        <v>1.5311492525132032E-3</v>
      </c>
      <c r="N53" s="15">
        <v>2.7496513296874941E-4</v>
      </c>
    </row>
    <row r="54" spans="4:14" x14ac:dyDescent="0.25">
      <c r="D54" s="24"/>
      <c r="E54" s="11">
        <v>0.14848439844941663</v>
      </c>
      <c r="F54" s="11">
        <v>1.2707015775773453E-2</v>
      </c>
      <c r="G54" s="11"/>
      <c r="H54" s="11"/>
      <c r="I54" s="8"/>
      <c r="J54" s="18"/>
      <c r="K54" s="15">
        <v>0.55723877563793045</v>
      </c>
      <c r="L54" s="2">
        <v>4.1334244928726407E-2</v>
      </c>
      <c r="M54" s="11">
        <v>9.3757408724515434E-2</v>
      </c>
      <c r="N54" s="15">
        <v>2.4283702765169866E-2</v>
      </c>
    </row>
    <row r="55" spans="4:14" x14ac:dyDescent="0.25">
      <c r="D55" s="24"/>
      <c r="E55" s="11">
        <v>0.1406547023512783</v>
      </c>
      <c r="F55" s="11">
        <v>1.2036965097873787E-2</v>
      </c>
      <c r="G55" s="11">
        <v>9.3266118449845323E-3</v>
      </c>
      <c r="H55" s="11">
        <v>2.1292063096917816E-3</v>
      </c>
      <c r="I55" s="8"/>
      <c r="J55" s="18"/>
      <c r="K55" s="15">
        <v>1.1274926525760427</v>
      </c>
      <c r="L55" s="2">
        <v>0.11395082764044967</v>
      </c>
      <c r="M55" s="11">
        <v>0.34438439849623842</v>
      </c>
      <c r="N55" s="15">
        <v>0.29444079332189665</v>
      </c>
    </row>
    <row r="56" spans="4:14" x14ac:dyDescent="0.25">
      <c r="D56" s="24"/>
      <c r="E56" s="11">
        <v>4.9924180840515975E-2</v>
      </c>
      <c r="F56" s="11">
        <v>1.9285229197084802E-3</v>
      </c>
      <c r="G56" s="11">
        <v>4.7093837535013899E-3</v>
      </c>
      <c r="H56" s="11">
        <v>6.1828587609311309E-4</v>
      </c>
      <c r="I56" s="8"/>
      <c r="J56" s="18"/>
      <c r="K56" s="15">
        <v>0.20762568784404856</v>
      </c>
      <c r="L56" s="2">
        <v>2.0983834276162894E-2</v>
      </c>
      <c r="M56" s="11">
        <v>6.8612637362627557E-2</v>
      </c>
      <c r="N56" s="15">
        <v>5.8662237503132209E-2</v>
      </c>
    </row>
    <row r="57" spans="4:14" x14ac:dyDescent="0.25">
      <c r="D57" s="25"/>
      <c r="E57" s="3">
        <v>5.6614244622471555E-3</v>
      </c>
      <c r="F57" s="3">
        <v>2.1869536264441301E-4</v>
      </c>
      <c r="G57" s="3"/>
      <c r="H57" s="3"/>
      <c r="I57" s="8"/>
      <c r="J57" s="18"/>
      <c r="K57" s="15">
        <v>7.3372623811907012E-2</v>
      </c>
      <c r="L57" s="2">
        <v>1.0214549056549709E-2</v>
      </c>
      <c r="M57" s="11">
        <v>4.6875000000168254E-2</v>
      </c>
      <c r="N57" s="15">
        <v>2.0737901555493984E-2</v>
      </c>
    </row>
    <row r="58" spans="4:14" x14ac:dyDescent="0.25">
      <c r="D58" s="5" t="s">
        <v>6</v>
      </c>
      <c r="E58" s="6">
        <f>AVERAGE(E49:E57)</f>
        <v>8.6975866405498203E-2</v>
      </c>
      <c r="F58" s="6">
        <f t="shared" ref="F58:H58" si="34">AVERAGE(F49:F57)</f>
        <v>7.1091681626961074E-3</v>
      </c>
      <c r="G58" s="6">
        <f t="shared" si="34"/>
        <v>7.5164059455490187E-3</v>
      </c>
      <c r="H58" s="6">
        <f t="shared" si="34"/>
        <v>1.8300885881985618E-3</v>
      </c>
      <c r="I58" s="8"/>
      <c r="J58" s="18"/>
      <c r="K58" s="15">
        <v>0.17504377188595766</v>
      </c>
      <c r="L58" s="2">
        <v>2.436866915862498E-2</v>
      </c>
      <c r="M58" s="11">
        <v>2.0308257918552383E-2</v>
      </c>
      <c r="N58" s="15">
        <v>8.9845472741761877E-3</v>
      </c>
    </row>
    <row r="59" spans="4:14" x14ac:dyDescent="0.25">
      <c r="D59" s="5" t="s">
        <v>7</v>
      </c>
      <c r="E59" s="6">
        <f>MEDIAN(E49:E57)</f>
        <v>7.8548649324564068E-2</v>
      </c>
      <c r="F59" s="6">
        <f t="shared" ref="F59:H59" si="35">MEDIAN(F49:F57)</f>
        <v>7.2682525331135518E-3</v>
      </c>
      <c r="G59" s="6">
        <f t="shared" si="35"/>
        <v>7.2798890225575195E-3</v>
      </c>
      <c r="H59" s="6">
        <f t="shared" si="35"/>
        <v>1.5718662268694879E-3</v>
      </c>
      <c r="I59" s="8"/>
      <c r="J59" s="18"/>
      <c r="K59" s="15">
        <v>0.1352043209104925</v>
      </c>
      <c r="L59" s="2">
        <v>1.1778078998212599E-2</v>
      </c>
      <c r="M59" s="11">
        <v>9.4499526135459547E-3</v>
      </c>
      <c r="N59" s="15">
        <v>2.9989287365911835E-3</v>
      </c>
    </row>
    <row r="60" spans="4:14" x14ac:dyDescent="0.25">
      <c r="D60" s="5" t="s">
        <v>8</v>
      </c>
      <c r="E60" s="6">
        <f>_xlfn.STDEV.P(E49:E57)</f>
        <v>5.7320593254275687E-2</v>
      </c>
      <c r="F60" s="6">
        <f t="shared" ref="F60:H60" si="36">_xlfn.STDEV.P(F49:F57)</f>
        <v>5.3693572707714018E-3</v>
      </c>
      <c r="G60" s="6">
        <f t="shared" si="36"/>
        <v>2.7948905139222224E-3</v>
      </c>
      <c r="H60" s="6">
        <f t="shared" si="36"/>
        <v>1.2794028457775177E-3</v>
      </c>
      <c r="I60" s="8"/>
      <c r="J60" s="18"/>
      <c r="K60" s="15">
        <v>0.11107350550298989</v>
      </c>
      <c r="L60" s="2">
        <v>9.6759668153556157E-3</v>
      </c>
      <c r="M60" s="11">
        <v>4.803647509136855E-4</v>
      </c>
      <c r="N60" s="15">
        <v>1.5244305601019953E-4</v>
      </c>
    </row>
    <row r="61" spans="4:14" x14ac:dyDescent="0.25">
      <c r="D61" s="5" t="s">
        <v>0</v>
      </c>
      <c r="E61" s="6">
        <f>COUNT(E49:E57)</f>
        <v>9</v>
      </c>
      <c r="F61" s="6">
        <f t="shared" ref="F61:H61" si="37">COUNT(F49:F57)</f>
        <v>9</v>
      </c>
      <c r="G61" s="6">
        <f t="shared" si="37"/>
        <v>6</v>
      </c>
      <c r="H61" s="6">
        <f t="shared" si="37"/>
        <v>6</v>
      </c>
      <c r="I61" s="8"/>
      <c r="J61" s="19"/>
      <c r="K61" s="16">
        <v>7.7985086292947647E-2</v>
      </c>
      <c r="L61" s="2">
        <v>6.7935292367529857E-3</v>
      </c>
      <c r="M61" s="3">
        <v>3.1097374847392154E-3</v>
      </c>
      <c r="N61" s="16">
        <v>9.8687067413133012E-4</v>
      </c>
    </row>
    <row r="62" spans="4:14" x14ac:dyDescent="0.25">
      <c r="D62" s="1"/>
      <c r="E62" s="8"/>
      <c r="F62" s="8"/>
      <c r="G62" s="8"/>
      <c r="H62" s="8"/>
      <c r="I62" s="8"/>
      <c r="J62" s="5" t="s">
        <v>6</v>
      </c>
      <c r="K62" s="6">
        <f>AVERAGE(K49:K61)</f>
        <v>0.31303319929192808</v>
      </c>
      <c r="L62" s="6">
        <f t="shared" ref="L62:N62" si="38">AVERAGE(L49:L61)</f>
        <v>3.1121313889046844E-2</v>
      </c>
      <c r="M62" s="6">
        <f t="shared" si="38"/>
        <v>6.5242810747943886E-2</v>
      </c>
      <c r="N62" s="6">
        <f t="shared" si="38"/>
        <v>4.1111310087172268E-2</v>
      </c>
    </row>
    <row r="63" spans="4:14" x14ac:dyDescent="0.25">
      <c r="D63" s="1"/>
      <c r="E63" s="4" t="s">
        <v>1</v>
      </c>
      <c r="F63" s="4" t="s">
        <v>2</v>
      </c>
      <c r="G63" s="4" t="s">
        <v>3</v>
      </c>
      <c r="H63" s="4" t="s">
        <v>4</v>
      </c>
      <c r="I63" s="8"/>
      <c r="J63" s="5" t="s">
        <v>7</v>
      </c>
      <c r="K63" s="6">
        <f>MEDIAN(K49:K61)</f>
        <v>0.1352043209104925</v>
      </c>
      <c r="L63" s="6">
        <f t="shared" ref="L63:N63" si="39">MEDIAN(L49:L61)</f>
        <v>1.5100748495850821E-2</v>
      </c>
      <c r="M63" s="6">
        <f t="shared" si="39"/>
        <v>1.468750000000248E-2</v>
      </c>
      <c r="N63" s="6">
        <f t="shared" si="39"/>
        <v>8.9845472741761877E-3</v>
      </c>
    </row>
    <row r="64" spans="4:14" x14ac:dyDescent="0.25">
      <c r="D64" s="23" t="s">
        <v>13</v>
      </c>
      <c r="E64" s="13">
        <v>4.6127751375399373E-2</v>
      </c>
      <c r="F64" s="13">
        <v>4.2518458179313769E-3</v>
      </c>
      <c r="G64" s="13">
        <v>0.31249999999954936</v>
      </c>
      <c r="H64" s="13">
        <v>8.1748210763661663E-2</v>
      </c>
      <c r="I64" s="8"/>
      <c r="J64" s="5" t="s">
        <v>8</v>
      </c>
      <c r="K64" s="6">
        <f>_xlfn.STDEV.P(K49:K61)</f>
        <v>0.36066745823756141</v>
      </c>
      <c r="L64" s="6">
        <f t="shared" ref="L64:N64" si="40">_xlfn.STDEV.P(L49:L61)</f>
        <v>3.6790985655000004E-2</v>
      </c>
      <c r="M64" s="6">
        <f t="shared" si="40"/>
        <v>0.10216361813948277</v>
      </c>
      <c r="N64" s="6">
        <f t="shared" si="40"/>
        <v>7.8844691270627293E-2</v>
      </c>
    </row>
    <row r="65" spans="4:14" x14ac:dyDescent="0.25">
      <c r="D65" s="24"/>
      <c r="E65" s="11">
        <v>0.13665973611791393</v>
      </c>
      <c r="F65" s="11">
        <v>7.6637154456154375E-3</v>
      </c>
      <c r="G65" s="11">
        <v>6.9971593150792597E-3</v>
      </c>
      <c r="H65" s="11">
        <v>6.5566532774670352E-4</v>
      </c>
      <c r="I65" s="8"/>
      <c r="J65" s="5" t="s">
        <v>0</v>
      </c>
      <c r="K65" s="6">
        <f>COUNT(K49:K61)</f>
        <v>13</v>
      </c>
      <c r="L65" s="6">
        <f t="shared" ref="L65:N65" si="41">COUNT(L49:L61)</f>
        <v>13</v>
      </c>
      <c r="M65" s="6">
        <f t="shared" si="41"/>
        <v>13</v>
      </c>
      <c r="N65" s="6">
        <f t="shared" si="41"/>
        <v>13</v>
      </c>
    </row>
    <row r="66" spans="4:14" x14ac:dyDescent="0.25">
      <c r="D66" s="24"/>
      <c r="E66" s="11">
        <v>0.37617636943472477</v>
      </c>
      <c r="F66" s="11">
        <v>3.2192466756085711E-2</v>
      </c>
      <c r="G66" s="11">
        <v>0.4687500000000181</v>
      </c>
      <c r="H66" s="11">
        <v>0.10701265092368775</v>
      </c>
      <c r="I66" s="8"/>
    </row>
    <row r="67" spans="4:14" x14ac:dyDescent="0.25">
      <c r="D67" s="25"/>
      <c r="E67" s="3">
        <v>8.9840232616392179E-2</v>
      </c>
      <c r="F67" s="3">
        <v>3.4704414733640527E-3</v>
      </c>
      <c r="G67" s="3"/>
      <c r="H67" s="3"/>
      <c r="I67" s="8"/>
      <c r="K67" s="4" t="s">
        <v>1</v>
      </c>
      <c r="L67" s="4" t="s">
        <v>2</v>
      </c>
      <c r="M67" s="4" t="s">
        <v>3</v>
      </c>
      <c r="N67" s="4" t="s">
        <v>4</v>
      </c>
    </row>
    <row r="68" spans="4:14" x14ac:dyDescent="0.25">
      <c r="D68" s="5" t="s">
        <v>6</v>
      </c>
      <c r="E68" s="6">
        <f>AVERAGE(E64:E67)</f>
        <v>0.16220102238610756</v>
      </c>
      <c r="F68" s="6">
        <f t="shared" ref="F68:H68" si="42">AVERAGE(F64:F67)</f>
        <v>1.1894617373249145E-2</v>
      </c>
      <c r="G68" s="6">
        <f t="shared" si="42"/>
        <v>0.26274905310488222</v>
      </c>
      <c r="H68" s="6">
        <f t="shared" si="42"/>
        <v>6.3138842338365378E-2</v>
      </c>
      <c r="I68" s="8"/>
      <c r="J68" s="17" t="s">
        <v>13</v>
      </c>
      <c r="K68" s="14">
        <v>5.567705727875516E-2</v>
      </c>
      <c r="L68" s="2">
        <v>1.0547249920581363E-2</v>
      </c>
      <c r="M68" s="13">
        <v>3.7701808168355334E-3</v>
      </c>
      <c r="N68" s="13">
        <v>3.5556584782058791E-3</v>
      </c>
    </row>
    <row r="69" spans="4:14" x14ac:dyDescent="0.25">
      <c r="D69" s="5" t="s">
        <v>7</v>
      </c>
      <c r="E69" s="6">
        <f>MEDIAN(E64:E67)</f>
        <v>0.11324998436715306</v>
      </c>
      <c r="F69" s="6">
        <f t="shared" ref="F69:H69" si="43">MEDIAN(F64:F67)</f>
        <v>5.9577806317734072E-3</v>
      </c>
      <c r="G69" s="6">
        <f t="shared" si="43"/>
        <v>0.31249999999954936</v>
      </c>
      <c r="H69" s="6">
        <f t="shared" si="43"/>
        <v>8.1748210763661663E-2</v>
      </c>
      <c r="I69" s="8"/>
      <c r="J69" s="18"/>
      <c r="K69" s="15">
        <v>0.10508379189586026</v>
      </c>
      <c r="L69" s="2">
        <v>1.9906673770111672E-2</v>
      </c>
      <c r="M69" s="11">
        <v>1.3305322128896707E-3</v>
      </c>
      <c r="N69" s="11">
        <v>1.2548252651866283E-3</v>
      </c>
    </row>
    <row r="70" spans="4:14" x14ac:dyDescent="0.25">
      <c r="D70" s="5" t="s">
        <v>8</v>
      </c>
      <c r="E70" s="6">
        <f>_xlfn.STDEV.P(E64:E67)</f>
        <v>0.12761944854530621</v>
      </c>
      <c r="F70" s="6">
        <f t="shared" ref="F70:H70" si="44">_xlfn.STDEV.P(F64:F67)</f>
        <v>1.1824570999919537E-2</v>
      </c>
      <c r="G70" s="6">
        <f t="shared" si="44"/>
        <v>0.19176424589903718</v>
      </c>
      <c r="H70" s="6">
        <f t="shared" si="44"/>
        <v>4.5370207119908648E-2</v>
      </c>
      <c r="I70" s="8"/>
      <c r="J70" s="18"/>
      <c r="K70" s="15">
        <v>0.21259536017982639</v>
      </c>
      <c r="L70" s="2">
        <v>4.0273256263280259E-2</v>
      </c>
      <c r="M70" s="11">
        <v>6.6840651875978881E-3</v>
      </c>
      <c r="N70" s="11">
        <v>6.30374356238733E-3</v>
      </c>
    </row>
    <row r="71" spans="4:14" x14ac:dyDescent="0.25">
      <c r="D71" s="5" t="s">
        <v>0</v>
      </c>
      <c r="E71" s="6">
        <f>COUNT(E64:E67)</f>
        <v>4</v>
      </c>
      <c r="F71" s="6">
        <f t="shared" ref="F71:H71" si="45">COUNT(F64:F67)</f>
        <v>4</v>
      </c>
      <c r="G71" s="6">
        <f t="shared" si="45"/>
        <v>3</v>
      </c>
      <c r="H71" s="6">
        <f t="shared" si="45"/>
        <v>3</v>
      </c>
      <c r="I71" s="8"/>
      <c r="J71" s="18"/>
      <c r="K71" s="15">
        <v>2.0056903451887154E-2</v>
      </c>
      <c r="L71" s="2">
        <v>1.2851362820519581E-3</v>
      </c>
      <c r="M71" s="11">
        <v>-3.2993732318796739E-3</v>
      </c>
      <c r="N71" s="11">
        <v>-8.3477126672501989E-4</v>
      </c>
    </row>
    <row r="72" spans="4:14" x14ac:dyDescent="0.25">
      <c r="D72" s="1"/>
      <c r="E72" s="8"/>
      <c r="F72" s="8"/>
      <c r="G72" s="8"/>
      <c r="H72" s="8"/>
      <c r="I72" s="8"/>
      <c r="J72" s="18"/>
      <c r="K72" s="15">
        <v>0.13522855177620918</v>
      </c>
      <c r="L72" s="2">
        <v>1.772485867224809E-2</v>
      </c>
      <c r="M72" s="11">
        <v>6.9385438286158086E-5</v>
      </c>
      <c r="N72" s="11">
        <v>6.0707416197267188E-5</v>
      </c>
    </row>
    <row r="73" spans="4:14" x14ac:dyDescent="0.25">
      <c r="D73" s="1"/>
      <c r="E73" s="8"/>
      <c r="F73" s="8"/>
      <c r="G73" s="8"/>
      <c r="H73" s="8"/>
      <c r="I73" s="8"/>
      <c r="J73" s="18"/>
      <c r="K73" s="15">
        <v>4.3889132066349257E-2</v>
      </c>
      <c r="L73" s="2">
        <v>4.6145373788953588E-3</v>
      </c>
      <c r="M73" s="11"/>
      <c r="N73" s="11"/>
    </row>
    <row r="74" spans="4:14" x14ac:dyDescent="0.25">
      <c r="D74" s="1"/>
      <c r="E74" s="8"/>
      <c r="F74" s="8"/>
      <c r="G74" s="8"/>
      <c r="H74" s="8"/>
      <c r="I74" s="8"/>
      <c r="J74" s="18"/>
      <c r="K74" s="15">
        <v>2.1192627564017852E-2</v>
      </c>
      <c r="L74" s="2">
        <v>2.2282092957164987E-3</v>
      </c>
      <c r="M74" s="11"/>
      <c r="N74" s="11"/>
    </row>
    <row r="75" spans="4:14" x14ac:dyDescent="0.25">
      <c r="D75" s="1"/>
      <c r="E75" s="8"/>
      <c r="F75" s="8"/>
      <c r="G75" s="8"/>
      <c r="H75" s="8"/>
      <c r="I75" s="8"/>
      <c r="J75" s="18"/>
      <c r="K75" s="15">
        <v>0.11593921961002007</v>
      </c>
      <c r="L75" s="2">
        <v>5.5938186508896611E-3</v>
      </c>
      <c r="M75" s="11">
        <v>1.227237652637014E-3</v>
      </c>
      <c r="N75" s="11">
        <v>2.203884198667841E-4</v>
      </c>
    </row>
    <row r="76" spans="4:14" x14ac:dyDescent="0.25">
      <c r="D76" s="1"/>
      <c r="E76" s="8"/>
      <c r="F76" s="8"/>
      <c r="G76" s="8"/>
      <c r="H76" s="8"/>
      <c r="I76" s="8"/>
      <c r="J76" s="18"/>
      <c r="K76" s="15">
        <v>0.15055262005997383</v>
      </c>
      <c r="L76" s="2">
        <v>7.2638409751638721E-3</v>
      </c>
      <c r="M76" s="11">
        <v>-2.1275763887997259E-3</v>
      </c>
      <c r="N76" s="11">
        <v>-3.8207204404617226E-4</v>
      </c>
    </row>
    <row r="77" spans="4:14" x14ac:dyDescent="0.25">
      <c r="D77" s="1"/>
      <c r="E77" s="8"/>
      <c r="F77" s="8"/>
      <c r="G77" s="8"/>
      <c r="H77" s="8"/>
      <c r="I77" s="8"/>
      <c r="J77" s="18"/>
      <c r="K77" s="15">
        <v>0.32481865932948439</v>
      </c>
      <c r="L77" s="2">
        <v>2.4094041206617629E-2</v>
      </c>
      <c r="M77" s="11">
        <v>2.0563087275044366E-2</v>
      </c>
      <c r="N77" s="11">
        <v>5.3259567016047029E-3</v>
      </c>
    </row>
    <row r="78" spans="4:14" x14ac:dyDescent="0.25">
      <c r="D78" s="1"/>
      <c r="E78" s="8"/>
      <c r="F78" s="8"/>
      <c r="G78" s="8"/>
      <c r="H78" s="8"/>
      <c r="I78" s="8"/>
      <c r="J78" s="18"/>
      <c r="K78" s="15">
        <v>0.2030741933465724</v>
      </c>
      <c r="L78" s="2">
        <v>1.5063414129573729E-2</v>
      </c>
      <c r="M78" s="11">
        <v>5.7609977440521119E-3</v>
      </c>
      <c r="N78" s="11">
        <v>1.4921312219542539E-3</v>
      </c>
    </row>
    <row r="79" spans="4:14" x14ac:dyDescent="0.25">
      <c r="D79" s="1"/>
      <c r="E79" s="8"/>
      <c r="F79" s="8"/>
      <c r="G79" s="8"/>
      <c r="H79" s="8"/>
      <c r="I79" s="8"/>
      <c r="J79" s="18"/>
      <c r="K79" s="15">
        <v>0.25657594422201502</v>
      </c>
      <c r="L79" s="2">
        <v>1.9032008153328735E-2</v>
      </c>
      <c r="M79" s="11">
        <v>2.3177600232917547E-3</v>
      </c>
      <c r="N79" s="11">
        <v>6.0031304461482225E-4</v>
      </c>
    </row>
    <row r="80" spans="4:14" x14ac:dyDescent="0.25">
      <c r="D80" s="1"/>
      <c r="E80" s="8"/>
      <c r="F80" s="8"/>
      <c r="G80" s="8"/>
      <c r="H80" s="8"/>
      <c r="I80" s="8"/>
      <c r="J80" s="18"/>
      <c r="K80" s="15">
        <v>9.7019603551892764E-2</v>
      </c>
      <c r="L80" s="2">
        <v>9.8053535841918643E-3</v>
      </c>
      <c r="M80" s="11"/>
      <c r="N80" s="11"/>
    </row>
    <row r="81" spans="4:14" x14ac:dyDescent="0.25">
      <c r="D81" s="1"/>
      <c r="E81" s="8"/>
      <c r="F81" s="8"/>
      <c r="G81" s="8"/>
      <c r="H81" s="8"/>
      <c r="I81" s="8"/>
      <c r="J81" s="18"/>
      <c r="K81" s="15">
        <v>0.10206509504732952</v>
      </c>
      <c r="L81" s="2">
        <v>1.4208963318457338E-2</v>
      </c>
      <c r="M81" s="11">
        <v>1.9961005092329631E-4</v>
      </c>
      <c r="N81" s="11">
        <v>8.8309196491084834E-5</v>
      </c>
    </row>
    <row r="82" spans="4:14" x14ac:dyDescent="0.25">
      <c r="D82" s="1"/>
      <c r="E82" s="8"/>
      <c r="F82" s="8"/>
      <c r="G82" s="8"/>
      <c r="H82" s="8"/>
      <c r="I82" s="8"/>
      <c r="J82" s="18"/>
      <c r="K82" s="15">
        <v>6.1846548274055446E-2</v>
      </c>
      <c r="L82" s="2">
        <v>5.3876497913171667E-3</v>
      </c>
      <c r="M82" s="11"/>
      <c r="N82" s="11"/>
    </row>
    <row r="83" spans="4:14" x14ac:dyDescent="0.25">
      <c r="D83" s="1"/>
      <c r="E83" s="8"/>
      <c r="F83" s="8"/>
      <c r="G83" s="8"/>
      <c r="H83" s="8"/>
      <c r="I83" s="8"/>
      <c r="J83" s="18"/>
      <c r="K83" s="15">
        <v>2.7759192095841434E-2</v>
      </c>
      <c r="L83" s="2">
        <v>2.418191631965856E-3</v>
      </c>
      <c r="M83" s="11">
        <v>7.7464676001004502E-3</v>
      </c>
      <c r="N83" s="11">
        <v>2.4583302417531018E-3</v>
      </c>
    </row>
    <row r="84" spans="4:14" x14ac:dyDescent="0.25">
      <c r="D84" s="1"/>
      <c r="E84" s="8"/>
      <c r="F84" s="8"/>
      <c r="G84" s="8"/>
      <c r="H84" s="8"/>
      <c r="I84" s="8"/>
      <c r="J84" s="18"/>
      <c r="K84" s="15">
        <v>5.5179152076104132E-2</v>
      </c>
      <c r="L84" s="2">
        <v>4.8068316739447161E-3</v>
      </c>
      <c r="M84" s="11">
        <v>3.6497006955950762E-4</v>
      </c>
      <c r="N84" s="11">
        <v>1.1582272148420737E-4</v>
      </c>
    </row>
    <row r="85" spans="4:14" x14ac:dyDescent="0.25">
      <c r="D85" s="1"/>
      <c r="E85" s="8"/>
      <c r="F85" s="8"/>
      <c r="G85" s="8"/>
      <c r="H85" s="8"/>
      <c r="I85" s="8"/>
      <c r="J85" s="19"/>
      <c r="K85" s="16">
        <v>0.20661111805908572</v>
      </c>
      <c r="L85" s="2">
        <v>1.7998552516823384E-2</v>
      </c>
      <c r="M85" s="3">
        <v>5.5998220796914158E-3</v>
      </c>
      <c r="N85" s="3">
        <v>1.7770954036861453E-3</v>
      </c>
    </row>
    <row r="86" spans="4:14" x14ac:dyDescent="0.25">
      <c r="D86" s="1"/>
      <c r="E86" s="8"/>
      <c r="F86" s="8"/>
      <c r="G86" s="8"/>
      <c r="H86" s="8"/>
      <c r="I86" s="8"/>
      <c r="J86" s="5" t="s">
        <v>6</v>
      </c>
      <c r="K86" s="6">
        <f>AVERAGE(K68:K85)</f>
        <v>0.12195359832696002</v>
      </c>
      <c r="L86" s="6">
        <f t="shared" ref="L86:N86" si="46">AVERAGE(L68:L85)</f>
        <v>1.2347365956397731E-2</v>
      </c>
      <c r="M86" s="6">
        <f t="shared" si="46"/>
        <v>3.5862261807306979E-3</v>
      </c>
      <c r="N86" s="6">
        <f t="shared" si="46"/>
        <v>1.5740313116186441E-3</v>
      </c>
    </row>
    <row r="87" spans="4:14" x14ac:dyDescent="0.25">
      <c r="D87" s="1"/>
      <c r="E87" s="8"/>
      <c r="F87" s="8"/>
      <c r="G87" s="8"/>
      <c r="H87" s="8"/>
      <c r="I87" s="8"/>
      <c r="J87" s="5" t="s">
        <v>7</v>
      </c>
      <c r="K87" s="6">
        <f>MEDIAN(K68:K85)</f>
        <v>0.10357444347159489</v>
      </c>
      <c r="L87" s="6">
        <f t="shared" ref="L87:N87" si="47">MEDIAN(L68:L85)</f>
        <v>1.0176301752386614E-2</v>
      </c>
      <c r="M87" s="6">
        <f t="shared" si="47"/>
        <v>1.8241461180907126E-3</v>
      </c>
      <c r="N87" s="6">
        <f t="shared" si="47"/>
        <v>9.2756915490072533E-4</v>
      </c>
    </row>
    <row r="88" spans="4:14" x14ac:dyDescent="0.25">
      <c r="D88" s="1"/>
      <c r="E88" s="8"/>
      <c r="F88" s="8"/>
      <c r="G88" s="8"/>
      <c r="H88" s="8"/>
      <c r="I88" s="8"/>
      <c r="J88" s="5" t="s">
        <v>8</v>
      </c>
      <c r="K88" s="6">
        <f>_xlfn.STDEV.P(K68:K85)</f>
        <v>8.5485396258230581E-2</v>
      </c>
      <c r="L88" s="6">
        <f t="shared" ref="L88:N88" si="48">_xlfn.STDEV.P(L68:L85)</f>
        <v>9.6060475181319431E-3</v>
      </c>
      <c r="M88" s="6">
        <f t="shared" si="48"/>
        <v>5.67243273001777E-3</v>
      </c>
      <c r="N88" s="6">
        <f t="shared" si="48"/>
        <v>2.0760337585350396E-3</v>
      </c>
    </row>
    <row r="89" spans="4:14" x14ac:dyDescent="0.25">
      <c r="D89" s="1"/>
      <c r="E89" s="8"/>
      <c r="F89" s="8"/>
      <c r="G89" s="8"/>
      <c r="H89" s="8"/>
      <c r="I89" s="8"/>
      <c r="J89" s="5" t="s">
        <v>0</v>
      </c>
      <c r="K89" s="6">
        <f>COUNT(K68:K85)</f>
        <v>18</v>
      </c>
      <c r="L89" s="6">
        <f t="shared" ref="L89:N89" si="49">COUNT(L68:L85)</f>
        <v>18</v>
      </c>
      <c r="M89" s="6">
        <f t="shared" si="49"/>
        <v>14</v>
      </c>
      <c r="N89" s="6">
        <f t="shared" si="49"/>
        <v>14</v>
      </c>
    </row>
    <row r="90" spans="4:14" x14ac:dyDescent="0.25">
      <c r="D90" s="1"/>
      <c r="E90" s="8"/>
      <c r="F90" s="8"/>
      <c r="G90" s="8"/>
      <c r="H90" s="8"/>
      <c r="I90" s="1"/>
    </row>
    <row r="91" spans="4:14" x14ac:dyDescent="0.25">
      <c r="D91" s="1"/>
      <c r="E91" s="8"/>
      <c r="F91" s="8"/>
      <c r="G91" s="8"/>
      <c r="H91" s="8"/>
      <c r="I91" s="8"/>
    </row>
    <row r="92" spans="4:14" x14ac:dyDescent="0.25">
      <c r="D92" s="1"/>
      <c r="E92" s="8"/>
      <c r="F92" s="8"/>
      <c r="G92" s="8"/>
      <c r="H92" s="8"/>
      <c r="I92" s="8"/>
    </row>
    <row r="93" spans="4:14" x14ac:dyDescent="0.25">
      <c r="D93" s="1"/>
      <c r="E93" s="8"/>
      <c r="F93" s="8"/>
      <c r="G93" s="8"/>
      <c r="H93" s="8"/>
      <c r="I93" s="8"/>
    </row>
    <row r="94" spans="4:14" x14ac:dyDescent="0.25">
      <c r="D94" s="1"/>
      <c r="E94" s="8"/>
      <c r="F94" s="8"/>
      <c r="G94" s="8"/>
      <c r="H94" s="8"/>
      <c r="I94" s="8"/>
    </row>
    <row r="95" spans="4:14" x14ac:dyDescent="0.25">
      <c r="D95" s="1"/>
      <c r="E95" s="8"/>
      <c r="F95" s="8"/>
      <c r="G95" s="8"/>
      <c r="H95" s="8"/>
      <c r="I95" s="8"/>
    </row>
    <row r="96" spans="4:14" x14ac:dyDescent="0.25">
      <c r="D96" s="1"/>
      <c r="E96" s="8"/>
      <c r="F96" s="8"/>
      <c r="G96" s="8"/>
      <c r="H96" s="8"/>
      <c r="I96" s="8"/>
    </row>
    <row r="97" spans="4:9" x14ac:dyDescent="0.25">
      <c r="D97" s="1"/>
      <c r="E97" s="8"/>
      <c r="F97" s="8"/>
      <c r="G97" s="8"/>
      <c r="H97" s="8"/>
      <c r="I97" s="8"/>
    </row>
    <row r="98" spans="4:9" x14ac:dyDescent="0.25">
      <c r="D98" s="1"/>
      <c r="E98" s="8"/>
      <c r="F98" s="8"/>
      <c r="G98" s="8"/>
      <c r="H98" s="8"/>
      <c r="I98" s="8"/>
    </row>
    <row r="99" spans="4:9" x14ac:dyDescent="0.25">
      <c r="D99" s="1"/>
      <c r="E99" s="8"/>
      <c r="F99" s="8"/>
      <c r="G99" s="8"/>
      <c r="H99" s="8"/>
      <c r="I99" s="8"/>
    </row>
    <row r="100" spans="4:9" x14ac:dyDescent="0.25">
      <c r="D100" s="1"/>
      <c r="E100" s="8"/>
      <c r="F100" s="8"/>
      <c r="G100" s="8"/>
      <c r="H100" s="8"/>
      <c r="I100" s="8"/>
    </row>
    <row r="101" spans="4:9" x14ac:dyDescent="0.25">
      <c r="D101" s="1"/>
      <c r="E101" s="8"/>
      <c r="F101" s="8"/>
      <c r="G101" s="8"/>
      <c r="H101" s="8"/>
      <c r="I101" s="8"/>
    </row>
    <row r="102" spans="4:9" x14ac:dyDescent="0.25">
      <c r="D102" s="1"/>
      <c r="E102" s="8"/>
      <c r="F102" s="8"/>
      <c r="G102" s="8"/>
      <c r="H102" s="8"/>
      <c r="I102" s="8"/>
    </row>
    <row r="103" spans="4:9" x14ac:dyDescent="0.25">
      <c r="D103" s="1"/>
      <c r="E103" s="8"/>
      <c r="F103" s="8"/>
      <c r="G103" s="8"/>
      <c r="H103" s="8"/>
      <c r="I103" s="8"/>
    </row>
    <row r="104" spans="4:9" x14ac:dyDescent="0.25">
      <c r="D104" s="1"/>
      <c r="E104" s="8"/>
      <c r="F104" s="8"/>
      <c r="G104" s="8"/>
      <c r="H104" s="8"/>
      <c r="I104" s="8"/>
    </row>
    <row r="105" spans="4:9" x14ac:dyDescent="0.25">
      <c r="D105" s="1"/>
      <c r="E105" s="8"/>
      <c r="F105" s="8"/>
      <c r="G105" s="8"/>
      <c r="H105" s="8"/>
      <c r="I105" s="8"/>
    </row>
    <row r="106" spans="4:9" x14ac:dyDescent="0.25">
      <c r="D106" s="1"/>
      <c r="E106" s="8"/>
      <c r="F106" s="8"/>
      <c r="G106" s="8"/>
      <c r="H106" s="8"/>
      <c r="I106" s="8"/>
    </row>
    <row r="107" spans="4:9" x14ac:dyDescent="0.25">
      <c r="D107" s="1"/>
      <c r="E107" s="8"/>
      <c r="F107" s="8"/>
      <c r="G107" s="8"/>
      <c r="H107" s="8"/>
      <c r="I107" s="8"/>
    </row>
    <row r="108" spans="4:9" x14ac:dyDescent="0.25">
      <c r="D108" s="1"/>
      <c r="E108" s="8"/>
      <c r="F108" s="8"/>
      <c r="G108" s="8"/>
      <c r="H108" s="8"/>
      <c r="I108" s="8"/>
    </row>
    <row r="109" spans="4:9" x14ac:dyDescent="0.25">
      <c r="D109" s="1"/>
      <c r="E109" s="8"/>
      <c r="F109" s="8"/>
      <c r="G109" s="8"/>
      <c r="H109" s="8"/>
      <c r="I109" s="8"/>
    </row>
    <row r="110" spans="4:9" x14ac:dyDescent="0.25">
      <c r="D110" s="1"/>
      <c r="E110" s="8"/>
      <c r="F110" s="8"/>
      <c r="G110" s="8"/>
      <c r="H110" s="8"/>
      <c r="I110" s="8"/>
    </row>
    <row r="111" spans="4:9" x14ac:dyDescent="0.25">
      <c r="D111" s="1"/>
      <c r="E111" s="8"/>
      <c r="F111" s="8"/>
      <c r="G111" s="8"/>
      <c r="H111" s="8"/>
      <c r="I111" s="8"/>
    </row>
    <row r="112" spans="4:9" x14ac:dyDescent="0.25">
      <c r="D112" s="1"/>
      <c r="E112" s="8"/>
      <c r="F112" s="8"/>
      <c r="G112" s="8"/>
      <c r="H112" s="8"/>
      <c r="I112" s="8"/>
    </row>
    <row r="113" spans="4:9" x14ac:dyDescent="0.25">
      <c r="D113" s="1"/>
      <c r="E113" s="8"/>
      <c r="F113" s="8"/>
      <c r="G113" s="8"/>
      <c r="H113" s="8"/>
      <c r="I113" s="8"/>
    </row>
    <row r="114" spans="4:9" x14ac:dyDescent="0.25">
      <c r="D114" s="1"/>
      <c r="E114" s="8"/>
      <c r="F114" s="8"/>
      <c r="G114" s="8"/>
      <c r="H114" s="8"/>
      <c r="I114" s="8"/>
    </row>
    <row r="115" spans="4:9" x14ac:dyDescent="0.25">
      <c r="D115" s="1"/>
      <c r="E115" s="8"/>
      <c r="F115" s="8"/>
      <c r="G115" s="8"/>
      <c r="H115" s="8"/>
      <c r="I115" s="8"/>
    </row>
    <row r="116" spans="4:9" x14ac:dyDescent="0.25">
      <c r="D116" s="1"/>
      <c r="E116" s="8"/>
      <c r="F116" s="8"/>
      <c r="G116" s="8"/>
      <c r="H116" s="8"/>
      <c r="I116" s="8"/>
    </row>
    <row r="117" spans="4:9" x14ac:dyDescent="0.25">
      <c r="D117" s="1"/>
      <c r="E117" s="8"/>
      <c r="F117" s="8"/>
      <c r="G117" s="8"/>
      <c r="H117" s="8"/>
      <c r="I117" s="8"/>
    </row>
    <row r="118" spans="4:9" x14ac:dyDescent="0.25">
      <c r="D118" s="1"/>
      <c r="E118" s="8"/>
      <c r="F118" s="8"/>
      <c r="G118" s="8"/>
      <c r="H118" s="8"/>
      <c r="I118" s="8"/>
    </row>
    <row r="119" spans="4:9" x14ac:dyDescent="0.25">
      <c r="D119" s="1"/>
      <c r="E119" s="8"/>
      <c r="F119" s="8"/>
      <c r="G119" s="8"/>
      <c r="H119" s="8"/>
      <c r="I119" s="8"/>
    </row>
    <row r="120" spans="4:9" x14ac:dyDescent="0.25">
      <c r="D120" s="1"/>
      <c r="E120" s="8"/>
      <c r="F120" s="8"/>
      <c r="G120" s="8"/>
      <c r="H120" s="8"/>
      <c r="I120" s="8"/>
    </row>
    <row r="121" spans="4:9" x14ac:dyDescent="0.25">
      <c r="D121" s="1"/>
      <c r="E121" s="8"/>
      <c r="F121" s="8"/>
      <c r="G121" s="8"/>
      <c r="H121" s="8"/>
      <c r="I121" s="8"/>
    </row>
    <row r="122" spans="4:9" x14ac:dyDescent="0.25">
      <c r="D122" s="1"/>
      <c r="E122" s="8"/>
      <c r="F122" s="8"/>
      <c r="G122" s="8"/>
      <c r="H122" s="8"/>
      <c r="I122" s="8"/>
    </row>
    <row r="123" spans="4:9" x14ac:dyDescent="0.25">
      <c r="D123" s="1"/>
      <c r="E123" s="8"/>
      <c r="F123" s="8"/>
      <c r="G123" s="8"/>
      <c r="H123" s="8"/>
      <c r="I123" s="8"/>
    </row>
    <row r="124" spans="4:9" x14ac:dyDescent="0.25">
      <c r="D124" s="1"/>
      <c r="E124" s="8"/>
      <c r="F124" s="8"/>
      <c r="G124" s="8"/>
      <c r="H124" s="8"/>
      <c r="I124" s="8"/>
    </row>
    <row r="125" spans="4:9" x14ac:dyDescent="0.25">
      <c r="D125" s="1"/>
      <c r="E125" s="8"/>
      <c r="F125" s="8"/>
      <c r="G125" s="8"/>
      <c r="H125" s="8"/>
      <c r="I125" s="8"/>
    </row>
    <row r="126" spans="4:9" x14ac:dyDescent="0.25">
      <c r="D126" s="1"/>
      <c r="E126" s="8"/>
      <c r="F126" s="8"/>
      <c r="G126" s="8"/>
      <c r="H126" s="8"/>
      <c r="I126" s="8"/>
    </row>
    <row r="127" spans="4:9" x14ac:dyDescent="0.25">
      <c r="D127" s="1"/>
      <c r="E127" s="8"/>
      <c r="F127" s="8"/>
      <c r="G127" s="8"/>
      <c r="H127" s="8"/>
      <c r="I127" s="8"/>
    </row>
    <row r="128" spans="4:9" x14ac:dyDescent="0.25">
      <c r="D128" s="1"/>
      <c r="E128" s="8"/>
      <c r="F128" s="8"/>
      <c r="G128" s="8"/>
      <c r="H128" s="8"/>
      <c r="I128" s="8"/>
    </row>
    <row r="129" spans="4:9" x14ac:dyDescent="0.25">
      <c r="D129" s="1"/>
      <c r="E129" s="1"/>
      <c r="F129" s="1"/>
      <c r="G129" s="1"/>
      <c r="H129" s="1"/>
      <c r="I129" s="8"/>
    </row>
    <row r="130" spans="4:9" x14ac:dyDescent="0.25">
      <c r="D130" s="1"/>
      <c r="E130" s="8"/>
      <c r="F130" s="8"/>
      <c r="G130" s="8"/>
      <c r="H130" s="8"/>
      <c r="I130" s="8"/>
    </row>
    <row r="131" spans="4:9" x14ac:dyDescent="0.25">
      <c r="D131" s="1"/>
      <c r="E131" s="8"/>
      <c r="F131" s="8"/>
      <c r="G131" s="8"/>
      <c r="H131" s="8"/>
      <c r="I131" s="8"/>
    </row>
    <row r="132" spans="4:9" x14ac:dyDescent="0.25">
      <c r="D132" s="1"/>
      <c r="E132" s="8"/>
      <c r="F132" s="8"/>
      <c r="G132" s="8"/>
      <c r="H132" s="8"/>
      <c r="I132" s="8"/>
    </row>
    <row r="133" spans="4:9" x14ac:dyDescent="0.25">
      <c r="D133" s="1"/>
      <c r="E133" s="8"/>
      <c r="F133" s="8"/>
      <c r="G133" s="8"/>
      <c r="H133" s="8"/>
      <c r="I133" s="8"/>
    </row>
    <row r="134" spans="4:9" x14ac:dyDescent="0.25">
      <c r="D134" s="1"/>
      <c r="E134" s="8"/>
      <c r="F134" s="8"/>
      <c r="G134" s="8"/>
      <c r="H134" s="8"/>
      <c r="I134" s="8"/>
    </row>
    <row r="135" spans="4:9" x14ac:dyDescent="0.25">
      <c r="D135" s="1"/>
      <c r="E135" s="8"/>
      <c r="F135" s="8"/>
      <c r="G135" s="8"/>
      <c r="H135" s="8"/>
      <c r="I135" s="8"/>
    </row>
    <row r="136" spans="4:9" x14ac:dyDescent="0.25">
      <c r="D136" s="1"/>
      <c r="E136" s="8"/>
      <c r="F136" s="8"/>
      <c r="G136" s="8"/>
      <c r="H136" s="8"/>
      <c r="I136" s="8"/>
    </row>
    <row r="137" spans="4:9" x14ac:dyDescent="0.25">
      <c r="D137" s="1"/>
      <c r="E137" s="8"/>
      <c r="F137" s="8"/>
      <c r="G137" s="8"/>
      <c r="H137" s="8"/>
      <c r="I137" s="8"/>
    </row>
    <row r="138" spans="4:9" x14ac:dyDescent="0.25">
      <c r="D138" s="1"/>
      <c r="E138" s="8"/>
      <c r="F138" s="8"/>
      <c r="G138" s="8"/>
      <c r="H138" s="8"/>
      <c r="I138" s="8"/>
    </row>
    <row r="139" spans="4:9" x14ac:dyDescent="0.25">
      <c r="D139" s="1"/>
      <c r="E139" s="8"/>
      <c r="F139" s="8"/>
      <c r="G139" s="8"/>
      <c r="H139" s="8"/>
      <c r="I139" s="8"/>
    </row>
    <row r="140" spans="4:9" x14ac:dyDescent="0.25">
      <c r="D140" s="1"/>
      <c r="E140" s="8"/>
      <c r="F140" s="8"/>
      <c r="G140" s="8"/>
      <c r="H140" s="8"/>
      <c r="I140" s="8"/>
    </row>
    <row r="141" spans="4:9" x14ac:dyDescent="0.25">
      <c r="D141" s="1"/>
      <c r="E141" s="8"/>
      <c r="F141" s="8"/>
      <c r="G141" s="8"/>
      <c r="H141" s="8"/>
      <c r="I141" s="8"/>
    </row>
    <row r="142" spans="4:9" x14ac:dyDescent="0.25">
      <c r="D142" s="1"/>
      <c r="E142" s="8"/>
      <c r="F142" s="8"/>
      <c r="G142" s="8"/>
      <c r="H142" s="8"/>
      <c r="I142" s="8"/>
    </row>
    <row r="143" spans="4:9" x14ac:dyDescent="0.25">
      <c r="D143" s="1"/>
      <c r="E143" s="8"/>
      <c r="F143" s="8"/>
      <c r="G143" s="8"/>
      <c r="H143" s="8"/>
      <c r="I143" s="8"/>
    </row>
    <row r="144" spans="4:9" x14ac:dyDescent="0.25">
      <c r="D144" s="1"/>
      <c r="E144" s="8"/>
      <c r="F144" s="8"/>
      <c r="G144" s="8"/>
      <c r="H144" s="8"/>
      <c r="I144" s="8"/>
    </row>
    <row r="145" spans="4:9" x14ac:dyDescent="0.25">
      <c r="D145" s="1"/>
      <c r="E145" s="8"/>
      <c r="F145" s="8"/>
      <c r="G145" s="8"/>
      <c r="H145" s="8"/>
      <c r="I145" s="8"/>
    </row>
    <row r="146" spans="4:9" x14ac:dyDescent="0.25">
      <c r="D146" s="1"/>
      <c r="E146" s="8"/>
      <c r="F146" s="8"/>
      <c r="G146" s="8"/>
      <c r="H146" s="8"/>
      <c r="I146" s="8"/>
    </row>
    <row r="147" spans="4:9" x14ac:dyDescent="0.25">
      <c r="D147" s="1"/>
      <c r="E147" s="8"/>
      <c r="F147" s="8"/>
      <c r="G147" s="8"/>
      <c r="H147" s="8"/>
      <c r="I147" s="8"/>
    </row>
    <row r="148" spans="4:9" x14ac:dyDescent="0.25">
      <c r="D148" s="1"/>
      <c r="E148" s="8"/>
      <c r="F148" s="8"/>
      <c r="G148" s="8"/>
      <c r="H148" s="8"/>
      <c r="I148" s="8"/>
    </row>
    <row r="149" spans="4:9" x14ac:dyDescent="0.25">
      <c r="D149" s="1"/>
      <c r="E149" s="8"/>
      <c r="F149" s="8"/>
      <c r="G149" s="8"/>
      <c r="H149" s="8"/>
      <c r="I149" s="8"/>
    </row>
    <row r="150" spans="4:9" x14ac:dyDescent="0.25">
      <c r="D150" s="1"/>
      <c r="E150" s="8"/>
      <c r="F150" s="8"/>
      <c r="G150" s="8"/>
      <c r="H150" s="8"/>
      <c r="I150" s="8"/>
    </row>
    <row r="151" spans="4:9" x14ac:dyDescent="0.25">
      <c r="D151" s="1"/>
      <c r="E151" s="8"/>
      <c r="F151" s="8"/>
      <c r="G151" s="8"/>
      <c r="H151" s="8"/>
      <c r="I151" s="8"/>
    </row>
    <row r="152" spans="4:9" x14ac:dyDescent="0.25">
      <c r="D152" s="1"/>
      <c r="E152" s="8"/>
      <c r="F152" s="8"/>
      <c r="G152" s="8"/>
      <c r="H152" s="8"/>
      <c r="I152" s="8"/>
    </row>
    <row r="153" spans="4:9" x14ac:dyDescent="0.25">
      <c r="D153" s="1"/>
      <c r="E153" s="8"/>
      <c r="F153" s="8"/>
      <c r="G153" s="8"/>
      <c r="H153" s="8"/>
      <c r="I153" s="8"/>
    </row>
    <row r="154" spans="4:9" x14ac:dyDescent="0.25">
      <c r="D154" s="1"/>
      <c r="E154" s="8"/>
      <c r="F154" s="8"/>
      <c r="G154" s="8"/>
      <c r="H154" s="8"/>
      <c r="I154" s="8"/>
    </row>
    <row r="155" spans="4:9" x14ac:dyDescent="0.25">
      <c r="D155" s="1"/>
      <c r="E155" s="8"/>
      <c r="F155" s="8"/>
      <c r="G155" s="8"/>
      <c r="H155" s="8"/>
      <c r="I155" s="8"/>
    </row>
    <row r="156" spans="4:9" x14ac:dyDescent="0.25">
      <c r="D156" s="1"/>
      <c r="E156" s="8"/>
      <c r="F156" s="8"/>
      <c r="G156" s="8"/>
      <c r="H156" s="8"/>
      <c r="I156" s="8"/>
    </row>
    <row r="157" spans="4:9" x14ac:dyDescent="0.25">
      <c r="D157" s="1"/>
      <c r="E157" s="8"/>
      <c r="F157" s="8"/>
      <c r="G157" s="8"/>
      <c r="H157" s="8"/>
      <c r="I157" s="8"/>
    </row>
    <row r="158" spans="4:9" x14ac:dyDescent="0.25">
      <c r="D158" s="1"/>
      <c r="E158" s="8"/>
      <c r="F158" s="8"/>
      <c r="G158" s="8"/>
      <c r="H158" s="8"/>
      <c r="I158" s="8"/>
    </row>
    <row r="159" spans="4:9" x14ac:dyDescent="0.25">
      <c r="D159" s="1"/>
      <c r="E159" s="8"/>
      <c r="F159" s="8"/>
      <c r="G159" s="8"/>
      <c r="H159" s="8"/>
      <c r="I159" s="8"/>
    </row>
    <row r="160" spans="4:9" x14ac:dyDescent="0.25">
      <c r="D160" s="1"/>
      <c r="E160" s="8"/>
      <c r="F160" s="8"/>
      <c r="G160" s="8"/>
      <c r="H160" s="8"/>
      <c r="I160" s="8"/>
    </row>
    <row r="161" spans="4:9" x14ac:dyDescent="0.25">
      <c r="D161" s="1"/>
      <c r="E161" s="8"/>
      <c r="F161" s="8"/>
      <c r="G161" s="8"/>
      <c r="H161" s="8"/>
      <c r="I161" s="1"/>
    </row>
    <row r="162" spans="4:9" x14ac:dyDescent="0.25">
      <c r="D162" s="1"/>
      <c r="E162" s="8"/>
      <c r="F162" s="8"/>
      <c r="G162" s="8"/>
      <c r="H162" s="8"/>
      <c r="I162" s="8"/>
    </row>
    <row r="163" spans="4:9" x14ac:dyDescent="0.25">
      <c r="D163" s="1"/>
      <c r="E163" s="8"/>
      <c r="F163" s="8"/>
      <c r="G163" s="8"/>
      <c r="H163" s="8"/>
      <c r="I163" s="8"/>
    </row>
    <row r="164" spans="4:9" x14ac:dyDescent="0.25">
      <c r="D164" s="1"/>
      <c r="E164" s="8"/>
      <c r="F164" s="8"/>
      <c r="G164" s="8"/>
      <c r="H164" s="8"/>
      <c r="I164" s="8"/>
    </row>
    <row r="165" spans="4:9" x14ac:dyDescent="0.25">
      <c r="D165" s="1"/>
      <c r="E165" s="8"/>
      <c r="F165" s="8"/>
      <c r="G165" s="8"/>
      <c r="H165" s="8"/>
      <c r="I165" s="8"/>
    </row>
    <row r="166" spans="4:9" x14ac:dyDescent="0.25">
      <c r="D166" s="1"/>
      <c r="E166" s="8"/>
      <c r="F166" s="8"/>
      <c r="G166" s="8"/>
      <c r="H166" s="8"/>
      <c r="I166" s="8"/>
    </row>
    <row r="167" spans="4:9" x14ac:dyDescent="0.25">
      <c r="D167" s="1"/>
      <c r="E167" s="8"/>
      <c r="F167" s="8"/>
      <c r="G167" s="8"/>
      <c r="H167" s="8"/>
      <c r="I167" s="8"/>
    </row>
    <row r="168" spans="4:9" x14ac:dyDescent="0.25">
      <c r="D168" s="1"/>
      <c r="E168" s="8"/>
      <c r="F168" s="8"/>
      <c r="G168" s="8"/>
      <c r="H168" s="8"/>
      <c r="I168" s="8"/>
    </row>
    <row r="169" spans="4:9" x14ac:dyDescent="0.25">
      <c r="D169" s="1"/>
      <c r="E169" s="8"/>
      <c r="F169" s="8"/>
      <c r="G169" s="8"/>
      <c r="H169" s="8"/>
      <c r="I169" s="8"/>
    </row>
    <row r="170" spans="4:9" x14ac:dyDescent="0.25">
      <c r="D170" s="1"/>
      <c r="E170" s="8"/>
      <c r="F170" s="8"/>
      <c r="G170" s="8"/>
      <c r="H170" s="8"/>
      <c r="I170" s="8"/>
    </row>
    <row r="171" spans="4:9" x14ac:dyDescent="0.25">
      <c r="D171" s="1"/>
      <c r="E171" s="8"/>
      <c r="F171" s="8"/>
      <c r="G171" s="8"/>
      <c r="H171" s="8"/>
      <c r="I171" s="8"/>
    </row>
    <row r="172" spans="4:9" x14ac:dyDescent="0.25">
      <c r="D172" s="1"/>
      <c r="E172" s="8"/>
      <c r="F172" s="8"/>
      <c r="G172" s="8"/>
      <c r="H172" s="8"/>
      <c r="I172" s="8"/>
    </row>
    <row r="173" spans="4:9" x14ac:dyDescent="0.25">
      <c r="D173" s="1"/>
      <c r="E173" s="8"/>
      <c r="F173" s="8"/>
      <c r="G173" s="8"/>
      <c r="H173" s="8"/>
      <c r="I173" s="8"/>
    </row>
    <row r="174" spans="4:9" x14ac:dyDescent="0.25">
      <c r="D174" s="1"/>
      <c r="E174" s="8"/>
      <c r="F174" s="8"/>
      <c r="G174" s="8"/>
      <c r="H174" s="8"/>
      <c r="I174" s="8"/>
    </row>
    <row r="175" spans="4:9" x14ac:dyDescent="0.25">
      <c r="D175" s="1"/>
      <c r="E175" s="8"/>
      <c r="F175" s="8"/>
      <c r="G175" s="8"/>
      <c r="H175" s="8"/>
      <c r="I175" s="8"/>
    </row>
    <row r="176" spans="4:9" x14ac:dyDescent="0.25">
      <c r="D176" s="1"/>
      <c r="E176" s="8"/>
      <c r="F176" s="8"/>
      <c r="G176" s="8"/>
      <c r="H176" s="8"/>
      <c r="I176" s="8"/>
    </row>
    <row r="177" spans="4:9" x14ac:dyDescent="0.25">
      <c r="D177" s="1"/>
      <c r="E177" s="8"/>
      <c r="F177" s="8"/>
      <c r="G177" s="8"/>
      <c r="H177" s="8"/>
      <c r="I177" s="8"/>
    </row>
    <row r="178" spans="4:9" x14ac:dyDescent="0.25">
      <c r="D178" s="1"/>
      <c r="E178" s="8"/>
      <c r="F178" s="8"/>
      <c r="G178" s="8"/>
      <c r="H178" s="8"/>
      <c r="I178" s="8"/>
    </row>
    <row r="179" spans="4:9" x14ac:dyDescent="0.25">
      <c r="D179" s="1"/>
      <c r="E179" s="8"/>
      <c r="F179" s="8"/>
      <c r="G179" s="8"/>
      <c r="H179" s="8"/>
      <c r="I179" s="8"/>
    </row>
    <row r="180" spans="4:9" x14ac:dyDescent="0.25">
      <c r="D180" s="1"/>
      <c r="E180" s="8"/>
      <c r="F180" s="8"/>
      <c r="G180" s="8"/>
      <c r="H180" s="8"/>
      <c r="I180" s="8"/>
    </row>
    <row r="181" spans="4:9" x14ac:dyDescent="0.25">
      <c r="D181" s="1"/>
      <c r="E181" s="8"/>
      <c r="F181" s="8"/>
      <c r="G181" s="8"/>
      <c r="H181" s="8"/>
      <c r="I181" s="8"/>
    </row>
    <row r="182" spans="4:9" x14ac:dyDescent="0.25">
      <c r="D182" s="1"/>
      <c r="E182" s="8"/>
      <c r="F182" s="8"/>
      <c r="G182" s="8"/>
      <c r="H182" s="8"/>
      <c r="I182" s="8"/>
    </row>
    <row r="183" spans="4:9" x14ac:dyDescent="0.25">
      <c r="D183" s="1"/>
      <c r="E183" s="8"/>
      <c r="F183" s="8"/>
      <c r="G183" s="8"/>
      <c r="H183" s="8"/>
      <c r="I183" s="8"/>
    </row>
    <row r="184" spans="4:9" x14ac:dyDescent="0.25">
      <c r="D184" s="1"/>
      <c r="E184" s="8"/>
      <c r="F184" s="8"/>
      <c r="G184" s="8"/>
      <c r="H184" s="8"/>
      <c r="I184" s="8"/>
    </row>
    <row r="185" spans="4:9" x14ac:dyDescent="0.25">
      <c r="D185" s="1"/>
      <c r="E185" s="8"/>
      <c r="F185" s="8"/>
      <c r="G185" s="8"/>
      <c r="H185" s="8"/>
      <c r="I185" s="8"/>
    </row>
    <row r="186" spans="4:9" x14ac:dyDescent="0.25">
      <c r="D186" s="1"/>
      <c r="E186" s="8"/>
      <c r="F186" s="8"/>
      <c r="G186" s="8"/>
      <c r="H186" s="8"/>
      <c r="I186" s="8"/>
    </row>
    <row r="187" spans="4:9" x14ac:dyDescent="0.25">
      <c r="D187" s="1"/>
      <c r="E187" s="8"/>
      <c r="F187" s="8"/>
      <c r="G187" s="8"/>
      <c r="H187" s="8"/>
      <c r="I187" s="8"/>
    </row>
    <row r="188" spans="4:9" x14ac:dyDescent="0.25">
      <c r="D188" s="1"/>
      <c r="E188" s="8"/>
      <c r="F188" s="8"/>
      <c r="G188" s="8"/>
      <c r="H188" s="8"/>
      <c r="I188" s="8"/>
    </row>
    <row r="189" spans="4:9" x14ac:dyDescent="0.25">
      <c r="D189" s="1"/>
      <c r="E189" s="8"/>
      <c r="F189" s="8"/>
      <c r="G189" s="8"/>
      <c r="H189" s="8"/>
      <c r="I189" s="8"/>
    </row>
    <row r="190" spans="4:9" x14ac:dyDescent="0.25">
      <c r="D190" s="1"/>
      <c r="E190" s="8"/>
      <c r="F190" s="8"/>
      <c r="G190" s="8"/>
      <c r="H190" s="8"/>
      <c r="I190" s="8"/>
    </row>
    <row r="191" spans="4:9" x14ac:dyDescent="0.25">
      <c r="D191" s="1"/>
      <c r="E191" s="8"/>
      <c r="F191" s="8"/>
      <c r="G191" s="8"/>
      <c r="H191" s="8"/>
      <c r="I191" s="8"/>
    </row>
    <row r="192" spans="4:9" x14ac:dyDescent="0.25">
      <c r="D192" s="1"/>
      <c r="E192" s="8"/>
      <c r="F192" s="8"/>
      <c r="G192" s="8"/>
      <c r="H192" s="8"/>
      <c r="I192" s="8"/>
    </row>
    <row r="193" spans="4:9" x14ac:dyDescent="0.25">
      <c r="D193" s="1"/>
      <c r="E193" s="8"/>
      <c r="F193" s="8"/>
      <c r="G193" s="8"/>
      <c r="H193" s="8"/>
      <c r="I193" s="8"/>
    </row>
    <row r="194" spans="4:9" x14ac:dyDescent="0.25">
      <c r="D194" s="1"/>
      <c r="E194" s="8"/>
      <c r="F194" s="8"/>
      <c r="G194" s="8"/>
      <c r="H194" s="8"/>
      <c r="I194" s="8"/>
    </row>
    <row r="195" spans="4:9" x14ac:dyDescent="0.25">
      <c r="D195" s="1"/>
      <c r="E195" s="8"/>
      <c r="F195" s="8"/>
      <c r="G195" s="8"/>
      <c r="H195" s="8"/>
      <c r="I195" s="8"/>
    </row>
    <row r="196" spans="4:9" x14ac:dyDescent="0.25">
      <c r="D196" s="1"/>
      <c r="E196" s="8"/>
      <c r="F196" s="8"/>
      <c r="G196" s="8"/>
      <c r="H196" s="8"/>
      <c r="I196" s="8"/>
    </row>
    <row r="197" spans="4:9" x14ac:dyDescent="0.25">
      <c r="D197" s="1"/>
      <c r="E197" s="8"/>
      <c r="F197" s="8"/>
      <c r="G197" s="8"/>
      <c r="H197" s="8"/>
      <c r="I197" s="8"/>
    </row>
    <row r="198" spans="4:9" x14ac:dyDescent="0.25">
      <c r="D198" s="1"/>
      <c r="E198" s="8"/>
      <c r="F198" s="8"/>
      <c r="G198" s="8"/>
      <c r="H198" s="8"/>
      <c r="I198" s="8"/>
    </row>
    <row r="199" spans="4:9" x14ac:dyDescent="0.25">
      <c r="D199" s="1"/>
      <c r="E199" s="8"/>
      <c r="F199" s="8"/>
      <c r="G199" s="8"/>
      <c r="H199" s="8"/>
      <c r="I199" s="8"/>
    </row>
    <row r="200" spans="4:9" x14ac:dyDescent="0.25">
      <c r="D200" s="1"/>
      <c r="E200" s="8"/>
      <c r="F200" s="8"/>
      <c r="G200" s="8"/>
      <c r="H200" s="8"/>
      <c r="I200" s="8"/>
    </row>
    <row r="201" spans="4:9" x14ac:dyDescent="0.25">
      <c r="D201" s="1"/>
      <c r="E201" s="8"/>
      <c r="F201" s="8"/>
      <c r="G201" s="8"/>
      <c r="H201" s="8"/>
      <c r="I201" s="8"/>
    </row>
    <row r="202" spans="4:9" x14ac:dyDescent="0.25">
      <c r="D202" s="1"/>
      <c r="E202" s="8"/>
      <c r="F202" s="8"/>
      <c r="G202" s="8"/>
      <c r="H202" s="8"/>
      <c r="I202" s="8"/>
    </row>
    <row r="203" spans="4:9" x14ac:dyDescent="0.25">
      <c r="D203" s="1"/>
      <c r="E203" s="8"/>
      <c r="F203" s="8"/>
      <c r="G203" s="8"/>
      <c r="H203" s="8"/>
      <c r="I203" s="8"/>
    </row>
    <row r="204" spans="4:9" x14ac:dyDescent="0.25">
      <c r="D204" s="1"/>
      <c r="E204" s="8"/>
      <c r="F204" s="8"/>
      <c r="G204" s="8"/>
      <c r="H204" s="8"/>
      <c r="I204" s="8"/>
    </row>
    <row r="205" spans="4:9" x14ac:dyDescent="0.25">
      <c r="D205" s="1"/>
      <c r="E205" s="8"/>
      <c r="F205" s="8"/>
      <c r="G205" s="8"/>
      <c r="H205" s="8"/>
      <c r="I205" s="8"/>
    </row>
    <row r="206" spans="4:9" x14ac:dyDescent="0.25">
      <c r="D206" s="1"/>
      <c r="E206" s="8"/>
      <c r="F206" s="8"/>
      <c r="G206" s="8"/>
      <c r="H206" s="8"/>
      <c r="I206" s="1"/>
    </row>
    <row r="207" spans="4:9" x14ac:dyDescent="0.25">
      <c r="D207" s="1"/>
      <c r="E207" s="8"/>
      <c r="F207" s="8"/>
      <c r="G207" s="8"/>
      <c r="H207" s="8"/>
      <c r="I207" s="9"/>
    </row>
    <row r="208" spans="4:9" x14ac:dyDescent="0.25">
      <c r="D208" s="1"/>
      <c r="E208" s="8"/>
      <c r="F208" s="8"/>
      <c r="G208" s="8"/>
      <c r="H208" s="8"/>
      <c r="I208" s="9"/>
    </row>
    <row r="209" spans="4:9" x14ac:dyDescent="0.25">
      <c r="D209" s="8"/>
      <c r="E209" s="8"/>
      <c r="F209" s="8"/>
      <c r="G209" s="8"/>
      <c r="H209" s="8"/>
      <c r="I209" s="9"/>
    </row>
    <row r="210" spans="4:9" x14ac:dyDescent="0.25">
      <c r="D210" s="8"/>
      <c r="E210" s="1"/>
      <c r="F210" s="1"/>
      <c r="G210" s="1"/>
      <c r="H210" s="1"/>
      <c r="I210" s="9"/>
    </row>
    <row r="211" spans="4:9" x14ac:dyDescent="0.25">
      <c r="D211" s="1"/>
      <c r="E211" s="8"/>
      <c r="F211" s="8"/>
      <c r="G211" s="8"/>
      <c r="H211" s="8"/>
      <c r="I211" s="9"/>
    </row>
    <row r="212" spans="4:9" x14ac:dyDescent="0.25">
      <c r="D212" s="1"/>
      <c r="E212" s="8"/>
      <c r="F212" s="8"/>
      <c r="G212" s="8"/>
      <c r="H212" s="8"/>
      <c r="I212" s="9"/>
    </row>
    <row r="213" spans="4:9" x14ac:dyDescent="0.25">
      <c r="D213" s="1"/>
      <c r="E213" s="8"/>
      <c r="F213" s="8"/>
      <c r="G213" s="8"/>
      <c r="H213" s="8"/>
      <c r="I213" s="9"/>
    </row>
    <row r="214" spans="4:9" x14ac:dyDescent="0.25">
      <c r="D214" s="1"/>
      <c r="E214" s="8"/>
      <c r="F214" s="8"/>
      <c r="G214" s="8"/>
      <c r="H214" s="8"/>
      <c r="I214" s="9"/>
    </row>
    <row r="215" spans="4:9" x14ac:dyDescent="0.25">
      <c r="D215" s="1"/>
      <c r="E215" s="8"/>
      <c r="F215" s="8"/>
      <c r="G215" s="8"/>
      <c r="H215" s="8"/>
      <c r="I215" s="9"/>
    </row>
    <row r="216" spans="4:9" x14ac:dyDescent="0.25">
      <c r="D216" s="1"/>
      <c r="E216" s="8"/>
      <c r="F216" s="8"/>
      <c r="G216" s="8"/>
      <c r="H216" s="8"/>
      <c r="I216" s="9"/>
    </row>
    <row r="217" spans="4:9" x14ac:dyDescent="0.25">
      <c r="D217" s="1"/>
      <c r="E217" s="8"/>
      <c r="F217" s="8"/>
      <c r="G217" s="8"/>
      <c r="H217" s="8"/>
      <c r="I217" s="9"/>
    </row>
    <row r="218" spans="4:9" x14ac:dyDescent="0.25">
      <c r="D218" s="1"/>
      <c r="E218" s="8"/>
      <c r="F218" s="8"/>
      <c r="G218" s="8"/>
      <c r="H218" s="8"/>
      <c r="I218" s="9"/>
    </row>
    <row r="219" spans="4:9" x14ac:dyDescent="0.25">
      <c r="D219" s="1"/>
      <c r="E219" s="8"/>
      <c r="F219" s="8"/>
      <c r="G219" s="8"/>
      <c r="H219" s="8"/>
      <c r="I219" s="9"/>
    </row>
    <row r="220" spans="4:9" x14ac:dyDescent="0.25">
      <c r="D220" s="1"/>
      <c r="E220" s="8"/>
      <c r="F220" s="8"/>
      <c r="G220" s="8"/>
      <c r="H220" s="8"/>
      <c r="I220" s="9"/>
    </row>
    <row r="221" spans="4:9" x14ac:dyDescent="0.25">
      <c r="D221" s="1"/>
      <c r="E221" s="8"/>
      <c r="F221" s="8"/>
      <c r="G221" s="8"/>
      <c r="H221" s="8"/>
      <c r="I221" s="9"/>
    </row>
    <row r="222" spans="4:9" x14ac:dyDescent="0.25">
      <c r="D222" s="1"/>
      <c r="E222" s="8"/>
      <c r="F222" s="8"/>
      <c r="G222" s="8"/>
      <c r="H222" s="8"/>
      <c r="I222" s="9"/>
    </row>
    <row r="223" spans="4:9" x14ac:dyDescent="0.25">
      <c r="D223" s="1"/>
      <c r="E223" s="8"/>
      <c r="F223" s="8"/>
      <c r="G223" s="8"/>
      <c r="H223" s="8"/>
      <c r="I223" s="9"/>
    </row>
    <row r="224" spans="4:9" x14ac:dyDescent="0.25">
      <c r="D224" s="1"/>
      <c r="E224" s="8"/>
      <c r="F224" s="8"/>
      <c r="G224" s="8"/>
      <c r="H224" s="8"/>
      <c r="I224" s="9"/>
    </row>
    <row r="225" spans="4:9" x14ac:dyDescent="0.25">
      <c r="D225" s="1"/>
      <c r="E225" s="8"/>
      <c r="F225" s="8"/>
      <c r="G225" s="8"/>
      <c r="H225" s="8"/>
      <c r="I225" s="9"/>
    </row>
    <row r="226" spans="4:9" x14ac:dyDescent="0.25">
      <c r="D226" s="1"/>
      <c r="E226" s="8"/>
      <c r="F226" s="8"/>
      <c r="G226" s="8"/>
      <c r="H226" s="8"/>
      <c r="I226" s="9"/>
    </row>
    <row r="227" spans="4:9" x14ac:dyDescent="0.25">
      <c r="D227" s="1"/>
      <c r="E227" s="8"/>
      <c r="F227" s="8"/>
      <c r="G227" s="8"/>
      <c r="H227" s="8"/>
      <c r="I227" s="9"/>
    </row>
    <row r="228" spans="4:9" x14ac:dyDescent="0.25">
      <c r="D228" s="1"/>
      <c r="E228" s="8"/>
      <c r="F228" s="8"/>
      <c r="G228" s="8"/>
      <c r="H228" s="8"/>
      <c r="I228" s="9"/>
    </row>
    <row r="229" spans="4:9" x14ac:dyDescent="0.25">
      <c r="D229" s="1"/>
      <c r="E229" s="8"/>
      <c r="F229" s="8"/>
      <c r="G229" s="8"/>
      <c r="H229" s="8"/>
      <c r="I229" s="9"/>
    </row>
    <row r="230" spans="4:9" x14ac:dyDescent="0.25">
      <c r="D230" s="1"/>
      <c r="E230" s="8"/>
      <c r="F230" s="8"/>
      <c r="G230" s="8"/>
      <c r="H230" s="8"/>
      <c r="I230" s="9"/>
    </row>
    <row r="231" spans="4:9" x14ac:dyDescent="0.25">
      <c r="D231" s="1"/>
      <c r="E231" s="8"/>
      <c r="F231" s="8"/>
      <c r="G231" s="8"/>
      <c r="H231" s="8"/>
      <c r="I231" s="9"/>
    </row>
    <row r="232" spans="4:9" x14ac:dyDescent="0.25">
      <c r="D232" s="1"/>
      <c r="E232" s="8"/>
      <c r="F232" s="8"/>
      <c r="G232" s="8"/>
      <c r="H232" s="8"/>
      <c r="I232" s="9"/>
    </row>
    <row r="233" spans="4:9" x14ac:dyDescent="0.25">
      <c r="D233" s="1"/>
      <c r="E233" s="8"/>
      <c r="F233" s="8"/>
      <c r="G233" s="8"/>
      <c r="H233" s="8"/>
      <c r="I233" s="9"/>
    </row>
    <row r="234" spans="4:9" x14ac:dyDescent="0.25">
      <c r="D234" s="1"/>
      <c r="E234" s="8"/>
      <c r="F234" s="8"/>
      <c r="G234" s="8"/>
      <c r="H234" s="8"/>
      <c r="I234" s="9"/>
    </row>
    <row r="235" spans="4:9" x14ac:dyDescent="0.25">
      <c r="D235" s="1"/>
      <c r="E235" s="8"/>
      <c r="F235" s="8"/>
      <c r="G235" s="8"/>
      <c r="H235" s="8"/>
      <c r="I235" s="9"/>
    </row>
    <row r="236" spans="4:9" x14ac:dyDescent="0.25">
      <c r="D236" s="1"/>
      <c r="E236" s="8"/>
      <c r="F236" s="8"/>
      <c r="G236" s="8"/>
      <c r="H236" s="8"/>
      <c r="I236" s="9"/>
    </row>
    <row r="237" spans="4:9" x14ac:dyDescent="0.25">
      <c r="D237" s="1"/>
      <c r="E237" s="8"/>
      <c r="F237" s="8"/>
      <c r="G237" s="8"/>
      <c r="H237" s="8"/>
      <c r="I237" s="9"/>
    </row>
    <row r="238" spans="4:9" x14ac:dyDescent="0.25">
      <c r="D238" s="1"/>
      <c r="E238" s="8"/>
      <c r="F238" s="8"/>
      <c r="G238" s="8"/>
      <c r="H238" s="8"/>
      <c r="I238" s="9"/>
    </row>
    <row r="239" spans="4:9" x14ac:dyDescent="0.25">
      <c r="D239" s="1"/>
      <c r="E239" s="8"/>
      <c r="F239" s="8"/>
      <c r="G239" s="8"/>
      <c r="H239" s="8"/>
      <c r="I239" s="9"/>
    </row>
    <row r="240" spans="4:9" x14ac:dyDescent="0.25">
      <c r="D240" s="1"/>
      <c r="E240" s="8"/>
      <c r="F240" s="8"/>
      <c r="G240" s="8"/>
      <c r="H240" s="8"/>
      <c r="I240" s="9"/>
    </row>
    <row r="241" spans="4:9" x14ac:dyDescent="0.25">
      <c r="D241" s="1"/>
      <c r="E241" s="8"/>
      <c r="F241" s="8"/>
      <c r="G241" s="8"/>
      <c r="H241" s="8"/>
      <c r="I241" s="9"/>
    </row>
    <row r="242" spans="4:9" x14ac:dyDescent="0.25">
      <c r="D242" s="1"/>
      <c r="E242" s="8"/>
      <c r="F242" s="8"/>
      <c r="G242" s="8"/>
      <c r="H242" s="8"/>
      <c r="I242" s="9"/>
    </row>
    <row r="243" spans="4:9" x14ac:dyDescent="0.25">
      <c r="D243" s="1"/>
      <c r="E243" s="8"/>
      <c r="F243" s="8"/>
      <c r="G243" s="8"/>
      <c r="H243" s="8"/>
      <c r="I243" s="9"/>
    </row>
    <row r="244" spans="4:9" x14ac:dyDescent="0.25">
      <c r="D244" s="1"/>
      <c r="E244" s="8"/>
      <c r="F244" s="8"/>
      <c r="G244" s="8"/>
      <c r="H244" s="8"/>
      <c r="I244" s="9"/>
    </row>
    <row r="245" spans="4:9" x14ac:dyDescent="0.25">
      <c r="D245" s="1"/>
      <c r="E245" s="8"/>
      <c r="F245" s="8"/>
      <c r="G245" s="8"/>
      <c r="H245" s="8"/>
      <c r="I245" s="9"/>
    </row>
    <row r="246" spans="4:9" x14ac:dyDescent="0.25">
      <c r="D246" s="1"/>
      <c r="E246" s="8"/>
      <c r="F246" s="8"/>
      <c r="G246" s="8"/>
      <c r="H246" s="8"/>
      <c r="I246" s="9"/>
    </row>
    <row r="247" spans="4:9" x14ac:dyDescent="0.25">
      <c r="D247" s="1"/>
      <c r="E247" s="8"/>
      <c r="F247" s="8"/>
      <c r="G247" s="8"/>
      <c r="H247" s="8"/>
      <c r="I247" s="9"/>
    </row>
    <row r="248" spans="4:9" x14ac:dyDescent="0.25">
      <c r="D248" s="1"/>
      <c r="E248" s="8"/>
      <c r="F248" s="8"/>
      <c r="G248" s="8"/>
      <c r="H248" s="8"/>
      <c r="I248" s="9"/>
    </row>
    <row r="249" spans="4:9" x14ac:dyDescent="0.25">
      <c r="D249" s="1"/>
      <c r="E249" s="8"/>
      <c r="F249" s="8"/>
      <c r="G249" s="8"/>
      <c r="H249" s="8"/>
      <c r="I249" s="9"/>
    </row>
    <row r="250" spans="4:9" x14ac:dyDescent="0.25">
      <c r="D250" s="1"/>
      <c r="E250" s="8"/>
      <c r="F250" s="8"/>
      <c r="G250" s="8"/>
      <c r="H250" s="8"/>
      <c r="I250" s="9"/>
    </row>
    <row r="251" spans="4:9" x14ac:dyDescent="0.25">
      <c r="D251" s="1"/>
      <c r="E251" s="8"/>
      <c r="F251" s="8"/>
      <c r="G251" s="8"/>
      <c r="H251" s="8"/>
    </row>
    <row r="252" spans="4:9" x14ac:dyDescent="0.25">
      <c r="D252" s="1"/>
      <c r="E252" s="8"/>
      <c r="F252" s="8"/>
      <c r="G252" s="8"/>
      <c r="H252" s="8"/>
    </row>
    <row r="253" spans="4:9" x14ac:dyDescent="0.25">
      <c r="D253" s="1"/>
      <c r="E253" s="8"/>
      <c r="F253" s="8"/>
      <c r="G253" s="8"/>
      <c r="H253" s="8"/>
    </row>
    <row r="254" spans="4:9" x14ac:dyDescent="0.25">
      <c r="D254" s="1"/>
      <c r="E254" s="8"/>
      <c r="F254" s="8"/>
      <c r="G254" s="8"/>
      <c r="H254" s="8"/>
    </row>
    <row r="255" spans="4:9" x14ac:dyDescent="0.25">
      <c r="D255" s="1"/>
      <c r="E255" s="8"/>
      <c r="F255" s="8"/>
      <c r="G255" s="8"/>
      <c r="H255" s="8"/>
    </row>
    <row r="256" spans="4:9" x14ac:dyDescent="0.25">
      <c r="D256" s="1"/>
      <c r="E256" s="8"/>
      <c r="F256" s="8"/>
      <c r="G256" s="8"/>
      <c r="H256" s="8"/>
    </row>
    <row r="257" spans="4:8" x14ac:dyDescent="0.25">
      <c r="D257" s="1"/>
      <c r="E257" s="8"/>
      <c r="F257" s="8"/>
      <c r="G257" s="8"/>
      <c r="H257" s="8"/>
    </row>
    <row r="258" spans="4:8" x14ac:dyDescent="0.25">
      <c r="D258" s="1"/>
      <c r="E258" s="8"/>
      <c r="F258" s="8"/>
      <c r="G258" s="8"/>
      <c r="H258" s="8"/>
    </row>
    <row r="259" spans="4:8" x14ac:dyDescent="0.25">
      <c r="D259" s="1"/>
      <c r="E259" s="8"/>
      <c r="F259" s="8"/>
      <c r="G259" s="8"/>
      <c r="H259" s="8"/>
    </row>
    <row r="260" spans="4:8" x14ac:dyDescent="0.25">
      <c r="D260" s="1"/>
      <c r="E260" s="8"/>
      <c r="F260" s="8"/>
      <c r="G260" s="8"/>
      <c r="H260" s="8"/>
    </row>
    <row r="261" spans="4:8" x14ac:dyDescent="0.25">
      <c r="D261" s="1"/>
      <c r="E261" s="8"/>
      <c r="F261" s="8"/>
      <c r="G261" s="8"/>
      <c r="H261" s="8"/>
    </row>
    <row r="262" spans="4:8" x14ac:dyDescent="0.25">
      <c r="D262" s="1"/>
      <c r="E262" s="8"/>
      <c r="F262" s="8"/>
      <c r="G262" s="8"/>
      <c r="H262" s="8"/>
    </row>
    <row r="263" spans="4:8" x14ac:dyDescent="0.25">
      <c r="D263" s="1"/>
      <c r="E263" s="8"/>
      <c r="F263" s="8"/>
      <c r="G263" s="8"/>
      <c r="H263" s="8"/>
    </row>
    <row r="264" spans="4:8" x14ac:dyDescent="0.25">
      <c r="D264" s="1"/>
      <c r="E264" s="8"/>
      <c r="F264" s="8"/>
      <c r="G264" s="8"/>
      <c r="H264" s="8"/>
    </row>
    <row r="265" spans="4:8" x14ac:dyDescent="0.25">
      <c r="D265" s="1"/>
      <c r="E265" s="8"/>
      <c r="F265" s="8"/>
      <c r="G265" s="8"/>
      <c r="H265" s="8"/>
    </row>
    <row r="266" spans="4:8" x14ac:dyDescent="0.25">
      <c r="D266" s="1"/>
      <c r="E266" s="8"/>
      <c r="F266" s="8"/>
      <c r="G266" s="8"/>
      <c r="H266" s="8"/>
    </row>
    <row r="267" spans="4:8" x14ac:dyDescent="0.25">
      <c r="D267" s="1"/>
      <c r="E267" s="8"/>
      <c r="F267" s="8"/>
      <c r="G267" s="8"/>
      <c r="H267" s="8"/>
    </row>
    <row r="268" spans="4:8" x14ac:dyDescent="0.25">
      <c r="D268" s="1"/>
      <c r="E268" s="1"/>
      <c r="F268" s="1"/>
      <c r="G268" s="1"/>
      <c r="H268" s="1"/>
    </row>
    <row r="269" spans="4:8" x14ac:dyDescent="0.25">
      <c r="D269" s="1"/>
      <c r="E269" s="8"/>
      <c r="F269" s="8"/>
      <c r="G269" s="8"/>
      <c r="H269" s="8"/>
    </row>
    <row r="270" spans="4:8" x14ac:dyDescent="0.25">
      <c r="D270" s="1"/>
      <c r="E270" s="8"/>
      <c r="F270" s="8"/>
      <c r="G270" s="8"/>
      <c r="H270" s="8"/>
    </row>
    <row r="271" spans="4:8" x14ac:dyDescent="0.25">
      <c r="D271" s="1"/>
      <c r="E271" s="8"/>
      <c r="F271" s="8"/>
      <c r="G271" s="8"/>
      <c r="H271" s="8"/>
    </row>
    <row r="272" spans="4:8" x14ac:dyDescent="0.25">
      <c r="D272" s="1"/>
      <c r="E272" s="8"/>
      <c r="F272" s="8"/>
      <c r="G272" s="8"/>
      <c r="H272" s="8"/>
    </row>
    <row r="273" spans="4:8" x14ac:dyDescent="0.25">
      <c r="D273" s="1"/>
      <c r="E273" s="8"/>
      <c r="F273" s="8"/>
      <c r="G273" s="8"/>
      <c r="H273" s="8"/>
    </row>
    <row r="274" spans="4:8" x14ac:dyDescent="0.25">
      <c r="D274" s="1"/>
      <c r="E274" s="8"/>
      <c r="F274" s="8"/>
      <c r="G274" s="8"/>
      <c r="H274" s="8"/>
    </row>
    <row r="275" spans="4:8" x14ac:dyDescent="0.25">
      <c r="D275" s="1"/>
      <c r="E275" s="8"/>
      <c r="F275" s="8"/>
      <c r="G275" s="8"/>
      <c r="H275" s="8"/>
    </row>
    <row r="276" spans="4:8" x14ac:dyDescent="0.25">
      <c r="D276" s="1"/>
      <c r="E276" s="8"/>
      <c r="F276" s="8"/>
      <c r="G276" s="8"/>
      <c r="H276" s="8"/>
    </row>
    <row r="277" spans="4:8" x14ac:dyDescent="0.25">
      <c r="D277" s="1"/>
      <c r="E277" s="8"/>
      <c r="F277" s="8"/>
      <c r="G277" s="8"/>
      <c r="H277" s="8"/>
    </row>
    <row r="278" spans="4:8" x14ac:dyDescent="0.25">
      <c r="D278" s="1"/>
      <c r="E278" s="8"/>
      <c r="F278" s="8"/>
      <c r="G278" s="8"/>
      <c r="H278" s="8"/>
    </row>
    <row r="279" spans="4:8" x14ac:dyDescent="0.25">
      <c r="D279" s="1"/>
      <c r="E279" s="8"/>
      <c r="F279" s="8"/>
      <c r="G279" s="8"/>
      <c r="H279" s="8"/>
    </row>
    <row r="280" spans="4:8" x14ac:dyDescent="0.25">
      <c r="D280" s="1"/>
      <c r="E280" s="8"/>
      <c r="F280" s="8"/>
      <c r="G280" s="8"/>
      <c r="H280" s="8"/>
    </row>
    <row r="281" spans="4:8" x14ac:dyDescent="0.25">
      <c r="D281" s="1"/>
      <c r="E281" s="8"/>
      <c r="F281" s="8"/>
      <c r="G281" s="8"/>
      <c r="H281" s="8"/>
    </row>
    <row r="282" spans="4:8" x14ac:dyDescent="0.25">
      <c r="D282" s="1"/>
      <c r="E282" s="8"/>
      <c r="F282" s="8"/>
      <c r="G282" s="8"/>
      <c r="H282" s="8"/>
    </row>
    <row r="283" spans="4:8" x14ac:dyDescent="0.25">
      <c r="D283" s="1"/>
      <c r="E283" s="8"/>
      <c r="F283" s="8"/>
      <c r="G283" s="8"/>
      <c r="H283" s="8"/>
    </row>
    <row r="284" spans="4:8" x14ac:dyDescent="0.25">
      <c r="D284" s="1"/>
      <c r="E284" s="8"/>
      <c r="F284" s="8"/>
      <c r="G284" s="8"/>
      <c r="H284" s="8"/>
    </row>
    <row r="285" spans="4:8" x14ac:dyDescent="0.25">
      <c r="D285" s="1"/>
      <c r="E285" s="8"/>
      <c r="F285" s="8"/>
      <c r="G285" s="8"/>
      <c r="H285" s="8"/>
    </row>
    <row r="286" spans="4:8" x14ac:dyDescent="0.25">
      <c r="D286" s="1"/>
      <c r="E286" s="8"/>
      <c r="F286" s="8"/>
      <c r="G286" s="8"/>
      <c r="H286" s="8"/>
    </row>
    <row r="287" spans="4:8" x14ac:dyDescent="0.25">
      <c r="D287" s="1"/>
      <c r="E287" s="8"/>
      <c r="F287" s="8"/>
      <c r="G287" s="8"/>
      <c r="H287" s="8"/>
    </row>
    <row r="288" spans="4:8" x14ac:dyDescent="0.25">
      <c r="D288" s="1"/>
      <c r="E288" s="8"/>
      <c r="F288" s="8"/>
      <c r="G288" s="8"/>
      <c r="H288" s="8"/>
    </row>
    <row r="289" spans="4:8" x14ac:dyDescent="0.25">
      <c r="D289" s="1"/>
      <c r="E289" s="8"/>
      <c r="F289" s="8"/>
      <c r="G289" s="8"/>
      <c r="H289" s="8"/>
    </row>
    <row r="290" spans="4:8" x14ac:dyDescent="0.25">
      <c r="D290" s="1"/>
      <c r="E290" s="8"/>
      <c r="F290" s="8"/>
      <c r="G290" s="8"/>
      <c r="H290" s="8"/>
    </row>
    <row r="291" spans="4:8" x14ac:dyDescent="0.25">
      <c r="D291" s="1"/>
      <c r="E291" s="8"/>
      <c r="F291" s="8"/>
      <c r="G291" s="8"/>
      <c r="H291" s="8"/>
    </row>
    <row r="292" spans="4:8" x14ac:dyDescent="0.25">
      <c r="D292" s="1"/>
      <c r="E292" s="8"/>
      <c r="F292" s="8"/>
      <c r="G292" s="8"/>
      <c r="H292" s="8"/>
    </row>
    <row r="293" spans="4:8" x14ac:dyDescent="0.25">
      <c r="D293" s="1"/>
      <c r="E293" s="8"/>
      <c r="F293" s="8"/>
      <c r="G293" s="8"/>
      <c r="H293" s="8"/>
    </row>
    <row r="294" spans="4:8" x14ac:dyDescent="0.25">
      <c r="D294" s="1"/>
      <c r="E294" s="8"/>
      <c r="F294" s="8"/>
      <c r="G294" s="8"/>
      <c r="H294" s="8"/>
    </row>
    <row r="295" spans="4:8" x14ac:dyDescent="0.25">
      <c r="D295" s="1"/>
      <c r="E295" s="8"/>
      <c r="F295" s="8"/>
      <c r="G295" s="8"/>
      <c r="H295" s="8"/>
    </row>
    <row r="296" spans="4:8" x14ac:dyDescent="0.25">
      <c r="D296" s="1"/>
      <c r="E296" s="8"/>
      <c r="F296" s="8"/>
      <c r="G296" s="8"/>
      <c r="H296" s="8"/>
    </row>
    <row r="297" spans="4:8" x14ac:dyDescent="0.25">
      <c r="D297" s="1"/>
      <c r="E297" s="8"/>
      <c r="F297" s="8"/>
      <c r="G297" s="8"/>
      <c r="H297" s="8"/>
    </row>
    <row r="298" spans="4:8" x14ac:dyDescent="0.25">
      <c r="D298" s="1"/>
      <c r="E298" s="8"/>
      <c r="F298" s="8"/>
      <c r="G298" s="8"/>
      <c r="H298" s="8"/>
    </row>
    <row r="299" spans="4:8" x14ac:dyDescent="0.25">
      <c r="D299" s="1"/>
      <c r="E299" s="8"/>
      <c r="F299" s="8"/>
      <c r="G299" s="8"/>
      <c r="H299" s="8"/>
    </row>
    <row r="300" spans="4:8" x14ac:dyDescent="0.25">
      <c r="D300" s="1"/>
      <c r="E300" s="8"/>
      <c r="F300" s="8"/>
      <c r="G300" s="8"/>
      <c r="H300" s="8"/>
    </row>
    <row r="301" spans="4:8" x14ac:dyDescent="0.25">
      <c r="D301" s="1"/>
      <c r="E301" s="8"/>
      <c r="F301" s="8"/>
      <c r="G301" s="8"/>
      <c r="H301" s="8"/>
    </row>
    <row r="302" spans="4:8" x14ac:dyDescent="0.25">
      <c r="D302" s="1"/>
      <c r="E302" s="8"/>
      <c r="F302" s="8"/>
      <c r="G302" s="8"/>
      <c r="H302" s="8"/>
    </row>
    <row r="303" spans="4:8" x14ac:dyDescent="0.25">
      <c r="D303" s="1"/>
      <c r="E303" s="8"/>
      <c r="F303" s="8"/>
      <c r="G303" s="8"/>
      <c r="H303" s="8"/>
    </row>
    <row r="304" spans="4:8" x14ac:dyDescent="0.25">
      <c r="D304" s="1"/>
      <c r="E304" s="8"/>
      <c r="F304" s="8"/>
      <c r="G304" s="8"/>
      <c r="H304" s="8"/>
    </row>
    <row r="305" spans="4:8" x14ac:dyDescent="0.25">
      <c r="D305" s="1"/>
      <c r="E305" s="8"/>
      <c r="F305" s="8"/>
      <c r="G305" s="8"/>
      <c r="H305" s="8"/>
    </row>
    <row r="306" spans="4:8" x14ac:dyDescent="0.25">
      <c r="D306" s="1"/>
      <c r="E306" s="8"/>
      <c r="F306" s="8"/>
      <c r="G306" s="8"/>
      <c r="H306" s="8"/>
    </row>
    <row r="307" spans="4:8" x14ac:dyDescent="0.25">
      <c r="D307" s="1"/>
      <c r="E307" s="8"/>
      <c r="F307" s="8"/>
      <c r="G307" s="8"/>
      <c r="H307" s="8"/>
    </row>
    <row r="308" spans="4:8" x14ac:dyDescent="0.25">
      <c r="D308" s="1"/>
      <c r="E308" s="8"/>
      <c r="F308" s="8"/>
      <c r="G308" s="8"/>
      <c r="H308" s="8"/>
    </row>
    <row r="309" spans="4:8" x14ac:dyDescent="0.25">
      <c r="D309" s="1"/>
      <c r="E309" s="8"/>
      <c r="F309" s="8"/>
      <c r="G309" s="8"/>
      <c r="H309" s="8"/>
    </row>
    <row r="310" spans="4:8" x14ac:dyDescent="0.25">
      <c r="D310" s="1"/>
      <c r="E310" s="8"/>
      <c r="F310" s="8"/>
      <c r="G310" s="8"/>
      <c r="H310" s="8"/>
    </row>
    <row r="311" spans="4:8" x14ac:dyDescent="0.25">
      <c r="D311" s="1"/>
      <c r="E311" s="8"/>
      <c r="F311" s="8"/>
      <c r="G311" s="8"/>
      <c r="H311" s="8"/>
    </row>
    <row r="312" spans="4:8" x14ac:dyDescent="0.25">
      <c r="D312" s="1"/>
      <c r="E312" s="8"/>
      <c r="F312" s="8"/>
      <c r="G312" s="8"/>
      <c r="H312" s="8"/>
    </row>
    <row r="313" spans="4:8" x14ac:dyDescent="0.25">
      <c r="D313" s="1"/>
      <c r="E313" s="8"/>
      <c r="F313" s="8"/>
      <c r="G313" s="8"/>
      <c r="H313" s="8"/>
    </row>
    <row r="314" spans="4:8" x14ac:dyDescent="0.25">
      <c r="D314" s="1"/>
      <c r="E314" s="8"/>
      <c r="F314" s="8"/>
      <c r="G314" s="8"/>
      <c r="H314" s="8"/>
    </row>
    <row r="315" spans="4:8" x14ac:dyDescent="0.25">
      <c r="D315" s="1"/>
      <c r="E315" s="8"/>
      <c r="F315" s="8"/>
      <c r="G315" s="8"/>
      <c r="H315" s="8"/>
    </row>
    <row r="316" spans="4:8" x14ac:dyDescent="0.25">
      <c r="D316" s="1"/>
      <c r="E316" s="8"/>
      <c r="F316" s="8"/>
      <c r="G316" s="8"/>
      <c r="H316" s="8"/>
    </row>
    <row r="317" spans="4:8" x14ac:dyDescent="0.25">
      <c r="D317" s="1"/>
      <c r="E317" s="8"/>
      <c r="F317" s="8"/>
      <c r="G317" s="8"/>
      <c r="H317" s="8"/>
    </row>
    <row r="318" spans="4:8" x14ac:dyDescent="0.25">
      <c r="D318" s="1"/>
      <c r="E318" s="8"/>
      <c r="F318" s="8"/>
      <c r="G318" s="8"/>
      <c r="H318" s="8"/>
    </row>
    <row r="319" spans="4:8" x14ac:dyDescent="0.25">
      <c r="D319" s="1"/>
      <c r="E319" s="8"/>
      <c r="F319" s="8"/>
      <c r="G319" s="8"/>
      <c r="H319" s="8"/>
    </row>
    <row r="320" spans="4:8" x14ac:dyDescent="0.25">
      <c r="D320" s="8"/>
      <c r="E320" s="8"/>
      <c r="F320" s="8"/>
      <c r="G320" s="8"/>
      <c r="H320" s="8"/>
    </row>
    <row r="321" spans="4:8" x14ac:dyDescent="0.25">
      <c r="D321" s="8"/>
      <c r="E321" s="8"/>
      <c r="F321" s="8"/>
      <c r="G321" s="8"/>
      <c r="H321" s="8"/>
    </row>
  </sheetData>
  <mergeCells count="15">
    <mergeCell ref="D64:D67"/>
    <mergeCell ref="E3:H3"/>
    <mergeCell ref="D14:D16"/>
    <mergeCell ref="D23:D30"/>
    <mergeCell ref="D37:D42"/>
    <mergeCell ref="D49:D57"/>
    <mergeCell ref="D5:D7"/>
    <mergeCell ref="J38:J42"/>
    <mergeCell ref="J49:J61"/>
    <mergeCell ref="J68:J85"/>
    <mergeCell ref="K3:N3"/>
    <mergeCell ref="J5:J9"/>
    <mergeCell ref="J16:J22"/>
    <mergeCell ref="J29:J31"/>
    <mergeCell ref="K14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Sermet Berat Semihcan</dc:creator>
  <cp:lastModifiedBy>semihcan</cp:lastModifiedBy>
  <dcterms:created xsi:type="dcterms:W3CDTF">2018-12-13T09:41:21Z</dcterms:created>
  <dcterms:modified xsi:type="dcterms:W3CDTF">2019-10-06T21:48:30Z</dcterms:modified>
</cp:coreProperties>
</file>