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vinyackle/Box/Opiate_MS_2019/Reformat/Revision v2.0/"/>
    </mc:Choice>
  </mc:AlternateContent>
  <xr:revisionPtr revIDLastSave="0" documentId="8_{576C7298-7B30-404E-8FBE-8710AC95660F}" xr6:coauthVersionLast="36" xr6:coauthVersionMax="36" xr10:uidLastSave="{00000000-0000-0000-0000-000000000000}"/>
  <bookViews>
    <workbookView xWindow="12380" yWindow="6460" windowWidth="27240" windowHeight="16440" xr2:uid="{F1DDB6E7-DF56-044C-B32F-EF7DB79DB31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I30" i="1"/>
  <c r="E30" i="1"/>
  <c r="I29" i="1"/>
  <c r="E29" i="1"/>
  <c r="I28" i="1"/>
  <c r="E28" i="1"/>
  <c r="I27" i="1"/>
  <c r="E27" i="1"/>
  <c r="I26" i="1"/>
  <c r="E26" i="1"/>
  <c r="I25" i="1"/>
  <c r="E25" i="1"/>
  <c r="I21" i="1"/>
  <c r="I20" i="1"/>
  <c r="E20" i="1"/>
  <c r="I19" i="1"/>
  <c r="E19" i="1"/>
  <c r="I18" i="1"/>
  <c r="E18" i="1"/>
  <c r="I17" i="1"/>
  <c r="E17" i="1"/>
  <c r="I16" i="1"/>
  <c r="E16" i="1"/>
  <c r="I15" i="1"/>
  <c r="E15" i="1"/>
  <c r="I11" i="1"/>
  <c r="I10" i="1"/>
  <c r="E10" i="1"/>
  <c r="I9" i="1"/>
  <c r="E9" i="1"/>
  <c r="I8" i="1"/>
  <c r="E8" i="1"/>
  <c r="I7" i="1"/>
  <c r="E7" i="1"/>
  <c r="I6" i="1"/>
  <c r="E6" i="1"/>
  <c r="I5" i="1"/>
  <c r="E5" i="1"/>
</calcChain>
</file>

<file path=xl/sharedStrings.xml><?xml version="1.0" encoding="utf-8"?>
<sst xmlns="http://schemas.openxmlformats.org/spreadsheetml/2006/main" count="56" uniqueCount="21">
  <si>
    <t>Experimental</t>
  </si>
  <si>
    <t>Baseline</t>
  </si>
  <si>
    <t>PBC mOR KO</t>
  </si>
  <si>
    <t>Instantaneous Frequency</t>
  </si>
  <si>
    <t>WeanID</t>
  </si>
  <si>
    <t>AnimalID</t>
  </si>
  <si>
    <t>saline</t>
  </si>
  <si>
    <t>morphine</t>
  </si>
  <si>
    <t>normalized</t>
  </si>
  <si>
    <t>'328'</t>
  </si>
  <si>
    <t>'0'</t>
  </si>
  <si>
    <t>'1'</t>
  </si>
  <si>
    <t>'11'</t>
  </si>
  <si>
    <t>'155'</t>
  </si>
  <si>
    <t>'2'</t>
  </si>
  <si>
    <t>'3'</t>
  </si>
  <si>
    <t>'303'</t>
  </si>
  <si>
    <t>'60'</t>
  </si>
  <si>
    <t>'30'</t>
  </si>
  <si>
    <t>Peak Flow</t>
  </si>
  <si>
    <t>Pause Duration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</si>
</sst>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749EE-F8D2-764B-AAF3-5799CEB480BC}">
  <dimension ref="A1:I53"/>
  <sheetViews>
    <sheetView tabSelected="1" workbookViewId="0">
      <selection activeCell="C18" sqref="C18"/>
    </sheetView>
  </sheetViews>
  <sheetFormatPr baseColWidth="10" defaultRowHeight="16" x14ac:dyDescent="0.2"/>
  <cols>
    <col min="1" max="9" width="10.6640625" customWidth="1"/>
  </cols>
  <sheetData>
    <row r="1" spans="1:9" x14ac:dyDescent="0.2">
      <c r="A1" t="s">
        <v>0</v>
      </c>
    </row>
    <row r="2" spans="1:9" x14ac:dyDescent="0.2">
      <c r="D2" t="s">
        <v>1</v>
      </c>
      <c r="H2" t="s">
        <v>2</v>
      </c>
    </row>
    <row r="3" spans="1:9" x14ac:dyDescent="0.2">
      <c r="A3" t="s">
        <v>3</v>
      </c>
    </row>
    <row r="4" spans="1:9" x14ac:dyDescent="0.2">
      <c r="A4" t="s">
        <v>4</v>
      </c>
      <c r="B4" t="s">
        <v>5</v>
      </c>
      <c r="C4" t="s">
        <v>6</v>
      </c>
      <c r="D4" t="s">
        <v>7</v>
      </c>
      <c r="E4" t="s">
        <v>8</v>
      </c>
      <c r="G4" t="s">
        <v>6</v>
      </c>
      <c r="H4" t="s">
        <v>7</v>
      </c>
      <c r="I4" t="s">
        <v>8</v>
      </c>
    </row>
    <row r="5" spans="1:9" x14ac:dyDescent="0.2">
      <c r="A5" t="s">
        <v>9</v>
      </c>
      <c r="B5" t="s">
        <v>10</v>
      </c>
      <c r="C5">
        <v>7.5093646742403104</v>
      </c>
      <c r="D5">
        <v>3.6904202406695399</v>
      </c>
      <c r="E5">
        <f>D5/C5</f>
        <v>0.49144240568432423</v>
      </c>
      <c r="G5">
        <v>7.7620411612754801</v>
      </c>
      <c r="H5">
        <v>4.5984691653581002</v>
      </c>
      <c r="I5">
        <f>H5/G5</f>
        <v>0.59243040197978891</v>
      </c>
    </row>
    <row r="6" spans="1:9" x14ac:dyDescent="0.2">
      <c r="A6" t="s">
        <v>9</v>
      </c>
      <c r="B6" t="s">
        <v>11</v>
      </c>
      <c r="C6">
        <v>6.1794224190913596</v>
      </c>
      <c r="D6">
        <v>2.6274985418892598</v>
      </c>
      <c r="E6">
        <f>D6/C6</f>
        <v>0.42520131554230517</v>
      </c>
      <c r="G6">
        <v>5.7817820048389299</v>
      </c>
      <c r="H6">
        <v>3.7955026941352998</v>
      </c>
      <c r="I6">
        <f>H6/G6</f>
        <v>0.65645897596255631</v>
      </c>
    </row>
    <row r="7" spans="1:9" x14ac:dyDescent="0.2">
      <c r="A7" t="s">
        <v>9</v>
      </c>
      <c r="B7" t="s">
        <v>12</v>
      </c>
      <c r="C7">
        <v>6.9494719777888196</v>
      </c>
      <c r="D7">
        <v>3.2500635253136299</v>
      </c>
      <c r="E7">
        <f>D7/C7</f>
        <v>0.46767057061329914</v>
      </c>
      <c r="G7">
        <v>7.0601578275882</v>
      </c>
      <c r="H7">
        <v>4.0402452377677198</v>
      </c>
      <c r="I7">
        <f>H7/G7</f>
        <v>0.57225990359310375</v>
      </c>
    </row>
    <row r="8" spans="1:9" x14ac:dyDescent="0.2">
      <c r="A8" t="s">
        <v>13</v>
      </c>
      <c r="B8" t="s">
        <v>14</v>
      </c>
      <c r="C8">
        <v>7.4698526260904696</v>
      </c>
      <c r="D8">
        <v>3.6855584546865598</v>
      </c>
      <c r="E8">
        <f>D8/C8</f>
        <v>0.49339105323360138</v>
      </c>
      <c r="G8">
        <v>6.8845784174870399</v>
      </c>
      <c r="H8">
        <v>4.4125477272989704</v>
      </c>
      <c r="I8">
        <f>H8/G8</f>
        <v>0.64093216166889233</v>
      </c>
    </row>
    <row r="9" spans="1:9" x14ac:dyDescent="0.2">
      <c r="A9" t="s">
        <v>13</v>
      </c>
      <c r="B9" t="s">
        <v>15</v>
      </c>
      <c r="C9">
        <v>7.9544712006429599</v>
      </c>
      <c r="D9">
        <v>3.4623162420042699</v>
      </c>
      <c r="E9">
        <f t="shared" ref="E9:E10" si="0">D9/C9</f>
        <v>0.43526667639759775</v>
      </c>
      <c r="G9">
        <v>6.48893372311516</v>
      </c>
      <c r="H9">
        <v>4.90066604409287</v>
      </c>
      <c r="I9">
        <f t="shared" ref="I9:I10" si="1">H9/G9</f>
        <v>0.75523441187810347</v>
      </c>
    </row>
    <row r="10" spans="1:9" x14ac:dyDescent="0.2">
      <c r="A10" t="s">
        <v>16</v>
      </c>
      <c r="B10" t="s">
        <v>17</v>
      </c>
      <c r="C10">
        <v>7.3897542367544196</v>
      </c>
      <c r="D10">
        <v>4.0670125886158699</v>
      </c>
      <c r="E10">
        <f t="shared" si="0"/>
        <v>0.55035830127986796</v>
      </c>
      <c r="G10">
        <v>7.3205666743951996</v>
      </c>
      <c r="H10">
        <v>5.2465192097915203</v>
      </c>
      <c r="I10">
        <f t="shared" si="1"/>
        <v>0.71668211535344972</v>
      </c>
    </row>
    <row r="11" spans="1:9" x14ac:dyDescent="0.2">
      <c r="A11" t="s">
        <v>13</v>
      </c>
      <c r="B11" t="s">
        <v>18</v>
      </c>
      <c r="G11">
        <v>7.00040762188888</v>
      </c>
      <c r="H11">
        <v>3.39424260693119</v>
      </c>
      <c r="I11">
        <f>H11/G11</f>
        <v>0.48486356656119134</v>
      </c>
    </row>
    <row r="14" spans="1:9" x14ac:dyDescent="0.2">
      <c r="A14" t="s">
        <v>19</v>
      </c>
    </row>
    <row r="15" spans="1:9" x14ac:dyDescent="0.2">
      <c r="A15" t="s">
        <v>9</v>
      </c>
      <c r="B15" t="s">
        <v>10</v>
      </c>
      <c r="C15">
        <v>-8.4232730427950706</v>
      </c>
      <c r="D15">
        <v>-2.5349140475858598</v>
      </c>
      <c r="E15">
        <f>D15/C15</f>
        <v>0.30094169270152338</v>
      </c>
      <c r="G15">
        <v>-5.7302542818168796</v>
      </c>
      <c r="H15">
        <v>-3.2838882221035601</v>
      </c>
      <c r="I15">
        <f>H15/G15</f>
        <v>0.57307897007710884</v>
      </c>
    </row>
    <row r="16" spans="1:9" x14ac:dyDescent="0.2">
      <c r="A16" t="s">
        <v>9</v>
      </c>
      <c r="B16" t="s">
        <v>11</v>
      </c>
      <c r="C16">
        <v>-8.0378136819956296</v>
      </c>
      <c r="D16">
        <v>-1.9334857109388901</v>
      </c>
      <c r="E16">
        <f>D16/C16</f>
        <v>0.24054870981518497</v>
      </c>
      <c r="G16">
        <v>-4.8047562035602898</v>
      </c>
      <c r="H16">
        <v>-3.2871599453540599</v>
      </c>
      <c r="I16">
        <f>H16/G16</f>
        <v>0.68414708386625278</v>
      </c>
    </row>
    <row r="17" spans="1:9" x14ac:dyDescent="0.2">
      <c r="A17" t="s">
        <v>9</v>
      </c>
      <c r="B17" t="s">
        <v>12</v>
      </c>
      <c r="C17">
        <v>-9.2697332146503904</v>
      </c>
      <c r="D17">
        <v>-2.2203362950610699</v>
      </c>
      <c r="E17">
        <f>D17/C17</f>
        <v>0.23952537183615272</v>
      </c>
      <c r="G17">
        <v>-6.1113890084868601</v>
      </c>
      <c r="H17">
        <v>-2.8444600196659402</v>
      </c>
      <c r="I17">
        <f>H17/G17</f>
        <v>0.46543592883972051</v>
      </c>
    </row>
    <row r="18" spans="1:9" x14ac:dyDescent="0.2">
      <c r="A18" t="s">
        <v>13</v>
      </c>
      <c r="B18" t="s">
        <v>14</v>
      </c>
      <c r="C18">
        <v>-5.9916209442888801</v>
      </c>
      <c r="D18">
        <v>-2.58620308137063</v>
      </c>
      <c r="E18">
        <f>D18/C18</f>
        <v>0.43163663145876385</v>
      </c>
      <c r="G18">
        <v>-5.9162064245313299</v>
      </c>
      <c r="H18">
        <v>-5.0436517879788001</v>
      </c>
      <c r="I18">
        <f>H18/G18</f>
        <v>0.85251450440699394</v>
      </c>
    </row>
    <row r="19" spans="1:9" x14ac:dyDescent="0.2">
      <c r="A19" t="s">
        <v>16</v>
      </c>
      <c r="B19" t="s">
        <v>17</v>
      </c>
      <c r="C19">
        <v>-9.3784927659483905</v>
      </c>
      <c r="D19">
        <v>-3.1891922443068599</v>
      </c>
      <c r="E19">
        <f t="shared" ref="E19" si="2">D19/C19</f>
        <v>0.34005381503158372</v>
      </c>
      <c r="G19">
        <v>-8.0426738676849805</v>
      </c>
      <c r="H19">
        <v>-5.2211189871341501</v>
      </c>
      <c r="I19">
        <f>H19/G19</f>
        <v>0.64917701165433528</v>
      </c>
    </row>
    <row r="20" spans="1:9" x14ac:dyDescent="0.2">
      <c r="A20" t="s">
        <v>13</v>
      </c>
      <c r="B20" t="s">
        <v>15</v>
      </c>
      <c r="C20">
        <v>-7.7257119848017402</v>
      </c>
      <c r="D20">
        <v>-2.65075541509343</v>
      </c>
      <c r="E20">
        <f>D20/C20</f>
        <v>0.34310823653639666</v>
      </c>
      <c r="G20">
        <v>-4.3038726684091699</v>
      </c>
      <c r="H20">
        <v>-3.6951573462593799</v>
      </c>
      <c r="I20">
        <f t="shared" ref="I20:I21" si="3">H20/G20</f>
        <v>0.85856567583473886</v>
      </c>
    </row>
    <row r="21" spans="1:9" x14ac:dyDescent="0.2">
      <c r="A21" t="s">
        <v>13</v>
      </c>
      <c r="B21" t="s">
        <v>18</v>
      </c>
      <c r="G21">
        <v>-5.5974987661388704</v>
      </c>
      <c r="H21">
        <v>-3.2569399693469299</v>
      </c>
      <c r="I21">
        <f t="shared" si="3"/>
        <v>0.58185630858004678</v>
      </c>
    </row>
    <row r="24" spans="1:9" x14ac:dyDescent="0.2">
      <c r="A24" t="s">
        <v>20</v>
      </c>
    </row>
    <row r="25" spans="1:9" x14ac:dyDescent="0.2">
      <c r="A25" t="s">
        <v>9</v>
      </c>
      <c r="B25" t="s">
        <v>10</v>
      </c>
      <c r="C25">
        <v>1.9585185185185201</v>
      </c>
      <c r="D25">
        <v>127.635944700461</v>
      </c>
      <c r="E25">
        <f>D25-C25</f>
        <v>125.67742618194248</v>
      </c>
      <c r="G25">
        <v>1.79158271770763</v>
      </c>
      <c r="H25">
        <v>7.5358401880140997</v>
      </c>
      <c r="I25">
        <f>H25-G25</f>
        <v>5.7442574703064695</v>
      </c>
    </row>
    <row r="26" spans="1:9" x14ac:dyDescent="0.2">
      <c r="A26" t="s">
        <v>9</v>
      </c>
      <c r="B26" t="s">
        <v>11</v>
      </c>
      <c r="C26">
        <v>2.18184446371784</v>
      </c>
      <c r="D26">
        <v>165.71781437125699</v>
      </c>
      <c r="E26">
        <f>D26-C26</f>
        <v>163.53596990753914</v>
      </c>
      <c r="G26">
        <v>3.06682794073178</v>
      </c>
      <c r="H26">
        <v>11.8227146814404</v>
      </c>
      <c r="I26">
        <f>H26-G26</f>
        <v>8.7558867407086201</v>
      </c>
    </row>
    <row r="27" spans="1:9" x14ac:dyDescent="0.2">
      <c r="A27" t="s">
        <v>9</v>
      </c>
      <c r="B27" t="s">
        <v>12</v>
      </c>
      <c r="C27">
        <v>1.20254844704009</v>
      </c>
      <c r="D27">
        <v>57.221046770601298</v>
      </c>
      <c r="E27">
        <f>D27-C27</f>
        <v>56.018498323561211</v>
      </c>
      <c r="G27">
        <v>1.70496664195701</v>
      </c>
      <c r="H27">
        <v>9.5401901469317192</v>
      </c>
      <c r="I27">
        <f>H27-G27</f>
        <v>7.8352235049747092</v>
      </c>
    </row>
    <row r="28" spans="1:9" x14ac:dyDescent="0.2">
      <c r="A28" t="s">
        <v>13</v>
      </c>
      <c r="B28" t="s">
        <v>14</v>
      </c>
      <c r="C28">
        <v>2.94183341088879</v>
      </c>
      <c r="D28">
        <v>51.602733040507601</v>
      </c>
      <c r="E28">
        <f>D28-C28</f>
        <v>48.660899629618811</v>
      </c>
      <c r="G28">
        <v>3.1066429116823602</v>
      </c>
      <c r="H28">
        <v>16.306372549019599</v>
      </c>
      <c r="I28">
        <f>H28-G28</f>
        <v>13.199729637337239</v>
      </c>
    </row>
    <row r="29" spans="1:9" x14ac:dyDescent="0.2">
      <c r="A29" t="s">
        <v>13</v>
      </c>
      <c r="B29" t="s">
        <v>15</v>
      </c>
      <c r="C29">
        <v>3.61160123511248</v>
      </c>
      <c r="D29">
        <v>31.062857142857101</v>
      </c>
      <c r="E29">
        <f>D29-C29</f>
        <v>27.451255907744621</v>
      </c>
      <c r="G29">
        <v>8.0163706992230903</v>
      </c>
      <c r="H29">
        <v>20.7903398926655</v>
      </c>
      <c r="I29">
        <f t="shared" ref="I29:I31" si="4">H29-G29</f>
        <v>12.77396919344241</v>
      </c>
    </row>
    <row r="30" spans="1:9" x14ac:dyDescent="0.2">
      <c r="A30" t="s">
        <v>16</v>
      </c>
      <c r="B30" t="s">
        <v>17</v>
      </c>
      <c r="C30">
        <v>1.4727357828223699</v>
      </c>
      <c r="D30">
        <v>75.277694235588996</v>
      </c>
      <c r="E30">
        <f t="shared" ref="E30" si="5">D30-C30</f>
        <v>73.804958452766627</v>
      </c>
      <c r="G30">
        <v>2.12072243346008</v>
      </c>
      <c r="H30">
        <v>9.3593231585932308</v>
      </c>
      <c r="I30">
        <f>H30-G30</f>
        <v>7.2386007251331508</v>
      </c>
    </row>
    <row r="31" spans="1:9" x14ac:dyDescent="0.2">
      <c r="A31" t="s">
        <v>13</v>
      </c>
      <c r="B31" t="s">
        <v>18</v>
      </c>
      <c r="G31">
        <v>9.4206151288445596</v>
      </c>
      <c r="H31">
        <v>29.2798332464825</v>
      </c>
      <c r="I31">
        <f t="shared" si="4"/>
        <v>19.859218117637941</v>
      </c>
    </row>
    <row r="53" spans="6:6" x14ac:dyDescent="0.2">
      <c r="F5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Yackle</dc:creator>
  <cp:lastModifiedBy>Kevin Yackle</cp:lastModifiedBy>
  <dcterms:created xsi:type="dcterms:W3CDTF">2020-02-14T16:36:14Z</dcterms:created>
  <dcterms:modified xsi:type="dcterms:W3CDTF">2020-02-14T16:36:59Z</dcterms:modified>
</cp:coreProperties>
</file>