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autoCompressPictures="0"/>
  <bookViews>
    <workbookView xWindow="260" yWindow="0" windowWidth="25120" windowHeight="15040"/>
  </bookViews>
  <sheets>
    <sheet name="Combinations" sheetId="1" r:id="rId1"/>
    <sheet name="Assay Technology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28" i="2"/>
  <c r="G29" i="2"/>
  <c r="G30" i="2"/>
  <c r="G31" i="2"/>
  <c r="G32" i="2"/>
  <c r="G33" i="2"/>
  <c r="G34" i="2"/>
  <c r="G54" i="2"/>
  <c r="G55" i="2"/>
  <c r="G56" i="2"/>
  <c r="G57" i="2"/>
  <c r="G58" i="2"/>
  <c r="G59" i="2"/>
  <c r="G60" i="2"/>
  <c r="G9" i="2"/>
  <c r="G10" i="2"/>
  <c r="G11" i="2"/>
  <c r="G12" i="2"/>
  <c r="G13" i="2"/>
  <c r="G14" i="2"/>
  <c r="G15" i="2"/>
  <c r="G35" i="2"/>
  <c r="G36" i="2"/>
  <c r="G37" i="2"/>
  <c r="G38" i="2"/>
  <c r="G39" i="2"/>
  <c r="G40" i="2"/>
  <c r="G41" i="2"/>
  <c r="G61" i="2"/>
  <c r="G62" i="2"/>
  <c r="G63" i="2"/>
  <c r="G64" i="2"/>
  <c r="G65" i="2"/>
  <c r="G66" i="2"/>
  <c r="G67" i="2"/>
  <c r="G16" i="2"/>
  <c r="G17" i="2"/>
  <c r="G18" i="2"/>
  <c r="G19" i="2"/>
  <c r="G20" i="2"/>
  <c r="G21" i="2"/>
  <c r="G22" i="2"/>
  <c r="G23" i="2"/>
  <c r="G24" i="2"/>
  <c r="G25" i="2"/>
  <c r="G26" i="2"/>
  <c r="G27" i="2"/>
  <c r="G42" i="2"/>
  <c r="G43" i="2"/>
  <c r="G44" i="2"/>
  <c r="G45" i="2"/>
  <c r="G46" i="2"/>
  <c r="G47" i="2"/>
  <c r="G48" i="2"/>
  <c r="G49" i="2"/>
  <c r="G50" i="2"/>
  <c r="G51" i="2"/>
  <c r="G52" i="2"/>
  <c r="G53" i="2"/>
  <c r="G68" i="2"/>
  <c r="G69" i="2"/>
  <c r="G70" i="2"/>
  <c r="G71" i="2"/>
  <c r="G72" i="2"/>
  <c r="G73" i="2"/>
  <c r="G74" i="2"/>
  <c r="G75" i="2"/>
  <c r="G76" i="2"/>
  <c r="G77" i="2"/>
  <c r="G78" i="2"/>
  <c r="G79" i="2"/>
  <c r="G2" i="2"/>
</calcChain>
</file>

<file path=xl/sharedStrings.xml><?xml version="1.0" encoding="utf-8"?>
<sst xmlns="http://schemas.openxmlformats.org/spreadsheetml/2006/main" count="808" uniqueCount="259">
  <si>
    <t>Drug1</t>
  </si>
  <si>
    <t>Drug1Conc</t>
  </si>
  <si>
    <t>Drug1_NPI</t>
  </si>
  <si>
    <t>Drug1_StdDev</t>
  </si>
  <si>
    <t>Drug2</t>
  </si>
  <si>
    <t>Drug2Conc</t>
  </si>
  <si>
    <t>Excess Over BLISS</t>
  </si>
  <si>
    <t>Excess Over BLISS Error</t>
  </si>
  <si>
    <t>20</t>
  </si>
  <si>
    <t>5</t>
  </si>
  <si>
    <t>88.6</t>
  </si>
  <si>
    <t>38.6</t>
  </si>
  <si>
    <t>10</t>
  </si>
  <si>
    <t>97.5</t>
  </si>
  <si>
    <t>55.6</t>
  </si>
  <si>
    <t>82.3</t>
  </si>
  <si>
    <t>23.3</t>
  </si>
  <si>
    <t>70.5</t>
  </si>
  <si>
    <t>22.5</t>
  </si>
  <si>
    <t>92.0</t>
  </si>
  <si>
    <t>57.6</t>
  </si>
  <si>
    <t>68.0</t>
  </si>
  <si>
    <t>11.2</t>
  </si>
  <si>
    <t>50.6</t>
  </si>
  <si>
    <t>0.7</t>
  </si>
  <si>
    <t>67.9</t>
  </si>
  <si>
    <t>40.9</t>
  </si>
  <si>
    <t>58.8</t>
  </si>
  <si>
    <t>-0.2</t>
  </si>
  <si>
    <t>46.5</t>
  </si>
  <si>
    <t>-3.4</t>
  </si>
  <si>
    <t>55.2</t>
  </si>
  <si>
    <t>30.0</t>
  </si>
  <si>
    <t>56.1</t>
  </si>
  <si>
    <t>-2.8</t>
  </si>
  <si>
    <t>30.8</t>
  </si>
  <si>
    <t>-17.1</t>
  </si>
  <si>
    <t>-52.4</t>
  </si>
  <si>
    <t>-36.6</t>
  </si>
  <si>
    <t>43.0</t>
  </si>
  <si>
    <t>-12.2</t>
  </si>
  <si>
    <t>-2.1</t>
  </si>
  <si>
    <t>-2.4</t>
  </si>
  <si>
    <t>-1.2</t>
  </si>
  <si>
    <t>-1.6</t>
  </si>
  <si>
    <t>-0.4</t>
  </si>
  <si>
    <t>42.6</t>
  </si>
  <si>
    <t>-7.7</t>
  </si>
  <si>
    <t>38.3</t>
  </si>
  <si>
    <t>14.6</t>
  </si>
  <si>
    <t>54.5</t>
  </si>
  <si>
    <t>-4.3</t>
  </si>
  <si>
    <t>37.0</t>
  </si>
  <si>
    <t>-12.0</t>
  </si>
  <si>
    <t>17.3</t>
  </si>
  <si>
    <t>-2.2</t>
  </si>
  <si>
    <t>51.7</t>
  </si>
  <si>
    <t>-6.4</t>
  </si>
  <si>
    <t>-14.9</t>
  </si>
  <si>
    <t>33.7</t>
  </si>
  <si>
    <t>-14.2</t>
  </si>
  <si>
    <t>51.2</t>
  </si>
  <si>
    <t>-6.2</t>
  </si>
  <si>
    <t>-11.6</t>
  </si>
  <si>
    <t>-20.6</t>
  </si>
  <si>
    <t>29.9</t>
  </si>
  <si>
    <t>-15.0</t>
  </si>
  <si>
    <t>50.4</t>
  </si>
  <si>
    <t>-4.2</t>
  </si>
  <si>
    <t>-20.1</t>
  </si>
  <si>
    <t>-23.2</t>
  </si>
  <si>
    <t>33.0</t>
  </si>
  <si>
    <t>-12.6</t>
  </si>
  <si>
    <t>53.6</t>
  </si>
  <si>
    <t>26.5</t>
  </si>
  <si>
    <t>-12.8</t>
  </si>
  <si>
    <t>-31.0</t>
  </si>
  <si>
    <t>-6.0</t>
  </si>
  <si>
    <t>-4.1</t>
  </si>
  <si>
    <t>17.2</t>
  </si>
  <si>
    <t>4.8</t>
  </si>
  <si>
    <t>39.8</t>
  </si>
  <si>
    <t>13.3</t>
  </si>
  <si>
    <t>3.3</t>
  </si>
  <si>
    <t>11.8</t>
  </si>
  <si>
    <t>9.7</t>
  </si>
  <si>
    <t>23.5</t>
  </si>
  <si>
    <t>21.5</t>
  </si>
  <si>
    <t>8.9</t>
  </si>
  <si>
    <t>11.4</t>
  </si>
  <si>
    <t>88.3</t>
  </si>
  <si>
    <t>11.7</t>
  </si>
  <si>
    <t>84.4</t>
  </si>
  <si>
    <t>99.3</t>
  </si>
  <si>
    <t>86.9</t>
  </si>
  <si>
    <t>9.8</t>
  </si>
  <si>
    <t>-12.7</t>
  </si>
  <si>
    <t>-9.9</t>
  </si>
  <si>
    <t>10.0</t>
  </si>
  <si>
    <t>-12.5</t>
  </si>
  <si>
    <t>-4.0</t>
  </si>
  <si>
    <t>64.2</t>
  </si>
  <si>
    <t>35.2</t>
  </si>
  <si>
    <t>77.0</t>
  </si>
  <si>
    <t>103.9</t>
  </si>
  <si>
    <t>33.2</t>
  </si>
  <si>
    <t>21.3</t>
  </si>
  <si>
    <t>12.0</t>
  </si>
  <si>
    <t>43.3</t>
  </si>
  <si>
    <t>50.8</t>
  </si>
  <si>
    <t>12.5</t>
  </si>
  <si>
    <t>4.6</t>
  </si>
  <si>
    <t>-5.1</t>
  </si>
  <si>
    <t>6.3</t>
  </si>
  <si>
    <t>14.3</t>
  </si>
  <si>
    <t>-3.8</t>
  </si>
  <si>
    <t>4.5</t>
  </si>
  <si>
    <t>-3.6</t>
  </si>
  <si>
    <t>0.4</t>
  </si>
  <si>
    <t>45.9</t>
  </si>
  <si>
    <t>12.2</t>
  </si>
  <si>
    <t>-10.5</t>
  </si>
  <si>
    <t>0.6</t>
  </si>
  <si>
    <t>-8.4</t>
  </si>
  <si>
    <t>1.0</t>
  </si>
  <si>
    <t>28.9</t>
  </si>
  <si>
    <t>-13.1</t>
  </si>
  <si>
    <t>14.4</t>
  </si>
  <si>
    <t>99.5</t>
  </si>
  <si>
    <t>56.0</t>
  </si>
  <si>
    <t>97.7</t>
  </si>
  <si>
    <t>69.7</t>
  </si>
  <si>
    <t>95.0</t>
  </si>
  <si>
    <t>80.9</t>
  </si>
  <si>
    <t>24.2</t>
  </si>
  <si>
    <t>0.1</t>
  </si>
  <si>
    <t>7.4</t>
  </si>
  <si>
    <t>-3.2</t>
  </si>
  <si>
    <t>-8.6</t>
  </si>
  <si>
    <t>97.0</t>
  </si>
  <si>
    <t>69.8</t>
  </si>
  <si>
    <t>48.3</t>
  </si>
  <si>
    <t>72.7</t>
  </si>
  <si>
    <t>27.0</t>
  </si>
  <si>
    <t>59.1</t>
  </si>
  <si>
    <t>5.5</t>
  </si>
  <si>
    <t>67.1</t>
  </si>
  <si>
    <t>32.0</t>
  </si>
  <si>
    <t>3.4</t>
  </si>
  <si>
    <t>2.9</t>
  </si>
  <si>
    <t>18.0</t>
  </si>
  <si>
    <t>12.7</t>
  </si>
  <si>
    <t>3.8</t>
  </si>
  <si>
    <t>1.9</t>
  </si>
  <si>
    <t>Comb</t>
  </si>
  <si>
    <t>StdDev</t>
  </si>
  <si>
    <t>N</t>
  </si>
  <si>
    <t>SEM</t>
  </si>
  <si>
    <t>IBM CTG 0HrMefloquine10</t>
  </si>
  <si>
    <t>IBM CTG 0HrTamoxifen20</t>
  </si>
  <si>
    <t>IBM CTG 0HrWithaferin A5</t>
  </si>
  <si>
    <t>IBM CTG 12HrsMefloquine10</t>
  </si>
  <si>
    <t>IBM CTG 12HrsTamoxifen20</t>
  </si>
  <si>
    <t>IBM CTG 12HrsWithaferin A5</t>
  </si>
  <si>
    <t>IBM CTG 24HrsMefloquine10</t>
  </si>
  <si>
    <t>IBM CTG 24HrsTamoxifen20</t>
  </si>
  <si>
    <t>IBM CTG 24HrsWithaferin A5</t>
  </si>
  <si>
    <t>IBM CTG 3HrsMefloquine10</t>
  </si>
  <si>
    <t>IBM CTG 3HrsTamoxifen20</t>
  </si>
  <si>
    <t>IBM CTG 3HrsWithaferin A5</t>
  </si>
  <si>
    <t>IBM CTG 48HrsMefloquine10</t>
  </si>
  <si>
    <t>IBM CTG 48HrsTamoxifen20</t>
  </si>
  <si>
    <t>IBM CTG 48HrsWithaferin A5</t>
  </si>
  <si>
    <t>IBM CTG 6HrsMefloquine10</t>
  </si>
  <si>
    <t>IBM CTG 6HrsTamoxifen20</t>
  </si>
  <si>
    <t>IBM CTG 6HrsWithaferin A5</t>
  </si>
  <si>
    <t>IBM CTG 9HrsMefloquine10</t>
  </si>
  <si>
    <t>IBM CTG 9HrsTamoxifen20</t>
  </si>
  <si>
    <t>IBM CTG 9HrsWithaferin A5</t>
  </si>
  <si>
    <t>IBM InCell 0HrMefloquine10</t>
  </si>
  <si>
    <t>IBM InCell 0HrTamoxifen20</t>
  </si>
  <si>
    <t>IBM InCell 0HrWithaferin A5</t>
  </si>
  <si>
    <t>IBM InCell 12HrsMefloquine10</t>
  </si>
  <si>
    <t>IBM InCell 12HrsTamoxifen20</t>
  </si>
  <si>
    <t>IBM InCell 12HrsWithaferin A5</t>
  </si>
  <si>
    <t>IBM InCell 24HrsMefloquine10</t>
  </si>
  <si>
    <t>IBM InCell 24HrsTamoxifen20</t>
  </si>
  <si>
    <t>IBM InCell 24HrsWithaferin A5</t>
  </si>
  <si>
    <t>IBM InCell 3HrsMefloquine10</t>
  </si>
  <si>
    <t>IBM InCell 3HrsTamoxifen20</t>
  </si>
  <si>
    <t>IBM InCell 3HrsWithaferin A5</t>
  </si>
  <si>
    <t>IBM InCell 48HrsMefloquine10</t>
  </si>
  <si>
    <t>IBM InCell 48HrsTamoxifen20</t>
  </si>
  <si>
    <t>IBM InCell 48HrsWithaferin A5</t>
  </si>
  <si>
    <t>IBM InCell 6HrsMefloquine10</t>
  </si>
  <si>
    <t>IBM InCell 6HrsTamoxifen20</t>
  </si>
  <si>
    <t>IBM InCell 6HrsWithaferin A5</t>
  </si>
  <si>
    <t>IBM InCell 9HrsMefloquine10</t>
  </si>
  <si>
    <t>IBM InCell 9HrsTamoxifen20</t>
  </si>
  <si>
    <t>IBM InCell 9HrsWithaferin A5</t>
  </si>
  <si>
    <t>IBM RTG_01HrsMefloquine10</t>
  </si>
  <si>
    <t>IBM RTG_01HrsTamoxifen20</t>
  </si>
  <si>
    <t>IBM RTG_01HrsWithaferin A5</t>
  </si>
  <si>
    <t>IBM RTG_03HrsMefloquine10</t>
  </si>
  <si>
    <t>IBM RTG_03HrsTamoxifen20</t>
  </si>
  <si>
    <t>IBM RTG_03HrsWithaferin A5</t>
  </si>
  <si>
    <t>IBM RTG_04.5HrsMefloquine10</t>
  </si>
  <si>
    <t>IBM RTG_04.5HrsTamoxifen20</t>
  </si>
  <si>
    <t>IBM RTG_04.5HrsWithaferin A5</t>
  </si>
  <si>
    <t>IBM RTG_06HrsMefloquine10</t>
  </si>
  <si>
    <t>IBM RTG_06HrsTamoxifen20</t>
  </si>
  <si>
    <t>IBM RTG_06HrsWithaferin A5</t>
  </si>
  <si>
    <t>IBM RTG_07.5HrsMefloquine10</t>
  </si>
  <si>
    <t>IBM RTG_07.5HrsTamoxifen20</t>
  </si>
  <si>
    <t>IBM RTG_07.5HrsWithaferin A5</t>
  </si>
  <si>
    <t>IBM RTG_09HrsMefloquine10</t>
  </si>
  <si>
    <t>IBM RTG_09HrsTamoxifen20</t>
  </si>
  <si>
    <t>IBM RTG_09HrsWithaferin A5</t>
  </si>
  <si>
    <t>IBM RTG_0HrMefloquine10</t>
  </si>
  <si>
    <t>IBM RTG_0HrTamoxifen20</t>
  </si>
  <si>
    <t>IBM RTG_0HrWithaferin A5</t>
  </si>
  <si>
    <t>IBM RTG_1.5HrsMefloquine10</t>
  </si>
  <si>
    <t>IBM RTG_1.5HrsTamoxifen20</t>
  </si>
  <si>
    <t>IBM RTG_1.5HrsWithaferin A5</t>
  </si>
  <si>
    <t>IBM RTG_10.5HrsMefloquine10</t>
  </si>
  <si>
    <t>IBM RTG_10.5HrsTamoxifen20</t>
  </si>
  <si>
    <t>IBM RTG_10.5HrsWithaferin A5</t>
  </si>
  <si>
    <t>IBM RTG_12HrsMefloquine10</t>
  </si>
  <si>
    <t>IBM RTG_12HrsTamoxifen20</t>
  </si>
  <si>
    <t>IBM RTG_12HrsWithaferin A5</t>
  </si>
  <si>
    <t>IBM RTG_18HrsMefloquine10</t>
  </si>
  <si>
    <t>IBM RTG_18HrsTamoxifen20</t>
  </si>
  <si>
    <t>IBM RTG_18HrsWithaferin A5</t>
  </si>
  <si>
    <t>IBM RTG_24HrsMefloquine10</t>
  </si>
  <si>
    <t>IBM RTG_24HrsTamoxifen20</t>
  </si>
  <si>
    <t>IBM RTG_24HrsWithaferin A5</t>
  </si>
  <si>
    <t>Inhibition</t>
  </si>
  <si>
    <t>CTG</t>
  </si>
  <si>
    <t>InCell</t>
  </si>
  <si>
    <t>RTG</t>
  </si>
  <si>
    <t>Mefloquine</t>
  </si>
  <si>
    <t>Tamoxifen</t>
  </si>
  <si>
    <t>WithaferinA</t>
  </si>
  <si>
    <t>Assay</t>
  </si>
  <si>
    <t>Time (Hrs)</t>
  </si>
  <si>
    <t>Drug</t>
  </si>
  <si>
    <t>Conc. (uM)</t>
  </si>
  <si>
    <t>Viability</t>
  </si>
  <si>
    <t>Hours</t>
  </si>
  <si>
    <t>Withaferin A</t>
  </si>
  <si>
    <t>Predicted Inhibition</t>
  </si>
  <si>
    <t>Observed Inhibition</t>
  </si>
  <si>
    <t>Drug2 StdDev</t>
  </si>
  <si>
    <t>Drug2 NPI</t>
  </si>
  <si>
    <t>Drug 1 Viability</t>
  </si>
  <si>
    <t>Drug 2 Viability</t>
  </si>
  <si>
    <t>Predicted Viability</t>
  </si>
  <si>
    <t>Observed Viability</t>
  </si>
  <si>
    <t>Observed Inhibition StdDev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</si>
</sst>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>
        <fgColor rgb="FFF5F5F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2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3" borderId="0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3" borderId="4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DBD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Mefloquine &amp; Withaferin A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Combinations!$C$2:$C$8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Combinations!$K$2:$K$8</c:f>
              <c:numCache>
                <c:formatCode>0.0</c:formatCode>
                <c:ptCount val="7"/>
                <c:pt idx="0">
                  <c:v>101.5319885338028</c:v>
                </c:pt>
                <c:pt idx="1">
                  <c:v>105.7355288203309</c:v>
                </c:pt>
                <c:pt idx="2">
                  <c:v>135.7633253573076</c:v>
                </c:pt>
                <c:pt idx="3">
                  <c:v>131.9966747007023</c:v>
                </c:pt>
                <c:pt idx="4">
                  <c:v>136.1528111266733</c:v>
                </c:pt>
                <c:pt idx="5">
                  <c:v>150.226489876149</c:v>
                </c:pt>
                <c:pt idx="6">
                  <c:v>104.6454499514415</c:v>
                </c:pt>
              </c:numCache>
            </c:numRef>
          </c:yVal>
          <c:smooth val="1"/>
        </c:ser>
        <c:ser>
          <c:idx val="0"/>
          <c:order val="0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Combinations!$C$2:$C$8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Combinations!$F$2:$F$8</c:f>
              <c:numCache>
                <c:formatCode>0.0</c:formatCode>
                <c:ptCount val="7"/>
                <c:pt idx="0">
                  <c:v>96.70787882195013</c:v>
                </c:pt>
                <c:pt idx="1">
                  <c:v>89.80060040554437</c:v>
                </c:pt>
                <c:pt idx="2">
                  <c:v>93.93315172520172</c:v>
                </c:pt>
                <c:pt idx="3">
                  <c:v>84.14414578102267</c:v>
                </c:pt>
                <c:pt idx="4">
                  <c:v>82.85258323577676</c:v>
                </c:pt>
                <c:pt idx="5">
                  <c:v>87.9661726430416</c:v>
                </c:pt>
                <c:pt idx="6">
                  <c:v>82.1160947435479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Combinations!$C$2:$C$8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Combinations!$N$2:$N$8</c:f>
              <c:numCache>
                <c:formatCode>0.0</c:formatCode>
                <c:ptCount val="7"/>
                <c:pt idx="0">
                  <c:v>98.18943243678635</c:v>
                </c:pt>
                <c:pt idx="1">
                  <c:v>94.95113972263455</c:v>
                </c:pt>
                <c:pt idx="2">
                  <c:v>127.526770395059</c:v>
                </c:pt>
                <c:pt idx="3">
                  <c:v>111.0674743862612</c:v>
                </c:pt>
                <c:pt idx="4">
                  <c:v>112.8061211665769</c:v>
                </c:pt>
                <c:pt idx="5">
                  <c:v>132.1484934400347</c:v>
                </c:pt>
                <c:pt idx="6">
                  <c:v>85.93075682693767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Combinations!$C$2:$C$8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Combinations!$Q$2:$Q$8</c:f>
              <c:numCache>
                <c:formatCode>General</c:formatCode>
                <c:ptCount val="7"/>
                <c:pt idx="0">
                  <c:v>96.2</c:v>
                </c:pt>
                <c:pt idx="1">
                  <c:v>103.6</c:v>
                </c:pt>
                <c:pt idx="2">
                  <c:v>113.1</c:v>
                </c:pt>
                <c:pt idx="3">
                  <c:v>110.5</c:v>
                </c:pt>
                <c:pt idx="4">
                  <c:v>101.6</c:v>
                </c:pt>
                <c:pt idx="5">
                  <c:v>73.0</c:v>
                </c:pt>
                <c:pt idx="6">
                  <c:v>5.0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74424"/>
        <c:axId val="-2131167032"/>
      </c:scatterChart>
      <c:valAx>
        <c:axId val="-2131174424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31167032"/>
        <c:crosses val="autoZero"/>
        <c:crossBetween val="midCat"/>
      </c:valAx>
      <c:valAx>
        <c:axId val="-2131167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-21311744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Mefloquine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InCell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Technology'!$H$9:$H$15</c:f>
                <c:numCache>
                  <c:formatCode>General</c:formatCode>
                  <c:ptCount val="7"/>
                  <c:pt idx="0">
                    <c:v>3.3691</c:v>
                  </c:pt>
                  <c:pt idx="1">
                    <c:v>4.9187</c:v>
                  </c:pt>
                  <c:pt idx="2">
                    <c:v>1.466</c:v>
                  </c:pt>
                  <c:pt idx="3">
                    <c:v>0.28024</c:v>
                  </c:pt>
                  <c:pt idx="4">
                    <c:v>1.3025</c:v>
                  </c:pt>
                  <c:pt idx="5">
                    <c:v>3.1681</c:v>
                  </c:pt>
                  <c:pt idx="6">
                    <c:v>2.7453</c:v>
                  </c:pt>
                </c:numCache>
              </c:numRef>
            </c:plus>
            <c:minus>
              <c:numRef>
                <c:f>'Assay Technology'!$H$9:$H$15</c:f>
                <c:numCache>
                  <c:formatCode>General</c:formatCode>
                  <c:ptCount val="7"/>
                  <c:pt idx="0">
                    <c:v>3.3691</c:v>
                  </c:pt>
                  <c:pt idx="1">
                    <c:v>4.9187</c:v>
                  </c:pt>
                  <c:pt idx="2">
                    <c:v>1.466</c:v>
                  </c:pt>
                  <c:pt idx="3">
                    <c:v>0.28024</c:v>
                  </c:pt>
                  <c:pt idx="4">
                    <c:v>1.3025</c:v>
                  </c:pt>
                  <c:pt idx="5">
                    <c:v>3.1681</c:v>
                  </c:pt>
                  <c:pt idx="6">
                    <c:v>2.7453</c:v>
                  </c:pt>
                </c:numCache>
              </c:numRef>
            </c:minus>
            <c:spPr>
              <a:ln w="25400">
                <a:solidFill>
                  <a:schemeClr val="accent1">
                    <a:lumMod val="75000"/>
                  </a:schemeClr>
                </a:solidFill>
              </a:ln>
            </c:spPr>
          </c:errBars>
          <c:xVal>
            <c:numRef>
              <c:f>'Assay Technology'!$D$9:$D$15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'Assay Technology'!$G$9:$G$15</c:f>
              <c:numCache>
                <c:formatCode>0.0</c:formatCode>
                <c:ptCount val="7"/>
                <c:pt idx="0">
                  <c:v>98.7256</c:v>
                </c:pt>
                <c:pt idx="1">
                  <c:v>117.18</c:v>
                </c:pt>
                <c:pt idx="2">
                  <c:v>101.228</c:v>
                </c:pt>
                <c:pt idx="3">
                  <c:v>99.75418</c:v>
                </c:pt>
                <c:pt idx="4">
                  <c:v>104.4513</c:v>
                </c:pt>
                <c:pt idx="5">
                  <c:v>117.794</c:v>
                </c:pt>
                <c:pt idx="6">
                  <c:v>106.001</c:v>
                </c:pt>
              </c:numCache>
            </c:numRef>
          </c:yVal>
          <c:smooth val="1"/>
        </c:ser>
        <c:ser>
          <c:idx val="0"/>
          <c:order val="0"/>
          <c:tx>
            <c:v>Cell Titer Glo</c:v>
          </c:tx>
          <c:spPr>
            <a:ln>
              <a:solidFill>
                <a:srgbClr val="DBD600"/>
              </a:solidFill>
            </a:ln>
          </c:spPr>
          <c:marker>
            <c:symbol val="circle"/>
            <c:size val="5"/>
            <c:spPr>
              <a:solidFill>
                <a:srgbClr val="DBD6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Technology'!$H$2:$H$8</c:f>
                <c:numCache>
                  <c:formatCode>General</c:formatCode>
                  <c:ptCount val="7"/>
                  <c:pt idx="0">
                    <c:v>0.70293</c:v>
                  </c:pt>
                  <c:pt idx="1">
                    <c:v>1.8914</c:v>
                  </c:pt>
                  <c:pt idx="2">
                    <c:v>7.1056</c:v>
                  </c:pt>
                  <c:pt idx="3">
                    <c:v>2.5525</c:v>
                  </c:pt>
                  <c:pt idx="4">
                    <c:v>2.6295</c:v>
                  </c:pt>
                  <c:pt idx="5">
                    <c:v>1.7854</c:v>
                  </c:pt>
                  <c:pt idx="6">
                    <c:v>3.9155</c:v>
                  </c:pt>
                </c:numCache>
              </c:numRef>
            </c:plus>
            <c:minus>
              <c:numRef>
                <c:f>'Assay Technology'!$H$2:$H$8</c:f>
                <c:numCache>
                  <c:formatCode>General</c:formatCode>
                  <c:ptCount val="7"/>
                  <c:pt idx="0">
                    <c:v>0.70293</c:v>
                  </c:pt>
                  <c:pt idx="1">
                    <c:v>1.8914</c:v>
                  </c:pt>
                  <c:pt idx="2">
                    <c:v>7.1056</c:v>
                  </c:pt>
                  <c:pt idx="3">
                    <c:v>2.5525</c:v>
                  </c:pt>
                  <c:pt idx="4">
                    <c:v>2.6295</c:v>
                  </c:pt>
                  <c:pt idx="5">
                    <c:v>1.7854</c:v>
                  </c:pt>
                  <c:pt idx="6">
                    <c:v>3.9155</c:v>
                  </c:pt>
                </c:numCache>
              </c:numRef>
            </c:minus>
            <c:spPr>
              <a:ln w="25400">
                <a:solidFill>
                  <a:srgbClr val="DBD600"/>
                </a:solidFill>
              </a:ln>
            </c:spPr>
          </c:errBars>
          <c:xVal>
            <c:numRef>
              <c:f>'Assay Technology'!$D$2:$D$8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'Assay Technology'!$G$2:$G$8</c:f>
              <c:numCache>
                <c:formatCode>0.0</c:formatCode>
                <c:ptCount val="7"/>
                <c:pt idx="0">
                  <c:v>96.7079</c:v>
                </c:pt>
                <c:pt idx="1">
                  <c:v>89.801</c:v>
                </c:pt>
                <c:pt idx="2">
                  <c:v>93.9332</c:v>
                </c:pt>
                <c:pt idx="3">
                  <c:v>84.144</c:v>
                </c:pt>
                <c:pt idx="4">
                  <c:v>82.85300000000001</c:v>
                </c:pt>
                <c:pt idx="5">
                  <c:v>87.966</c:v>
                </c:pt>
                <c:pt idx="6">
                  <c:v>82.116</c:v>
                </c:pt>
              </c:numCache>
            </c:numRef>
          </c:yVal>
          <c:smooth val="1"/>
        </c:ser>
        <c:ser>
          <c:idx val="2"/>
          <c:order val="2"/>
          <c:tx>
            <c:v>Real Titer Glo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Technology'!$H$16:$H$27</c:f>
                <c:numCache>
                  <c:formatCode>General</c:formatCode>
                  <c:ptCount val="12"/>
                  <c:pt idx="0">
                    <c:v>1.4586</c:v>
                  </c:pt>
                  <c:pt idx="1">
                    <c:v>1.5027</c:v>
                  </c:pt>
                  <c:pt idx="2">
                    <c:v>1.4051</c:v>
                  </c:pt>
                  <c:pt idx="3">
                    <c:v>1.4889</c:v>
                  </c:pt>
                  <c:pt idx="4">
                    <c:v>1.3728</c:v>
                  </c:pt>
                  <c:pt idx="5">
                    <c:v>1.357</c:v>
                  </c:pt>
                  <c:pt idx="6">
                    <c:v>1.4186</c:v>
                  </c:pt>
                  <c:pt idx="7">
                    <c:v>1.2529</c:v>
                  </c:pt>
                  <c:pt idx="8">
                    <c:v>1.0349</c:v>
                  </c:pt>
                  <c:pt idx="9">
                    <c:v>1.1595</c:v>
                  </c:pt>
                  <c:pt idx="10">
                    <c:v>1.1236</c:v>
                  </c:pt>
                  <c:pt idx="11">
                    <c:v>1.2542</c:v>
                  </c:pt>
                </c:numCache>
              </c:numRef>
            </c:plus>
            <c:minus>
              <c:numRef>
                <c:f>'Assay Technology'!$H$16:$H$27</c:f>
                <c:numCache>
                  <c:formatCode>General</c:formatCode>
                  <c:ptCount val="12"/>
                  <c:pt idx="0">
                    <c:v>1.4586</c:v>
                  </c:pt>
                  <c:pt idx="1">
                    <c:v>1.5027</c:v>
                  </c:pt>
                  <c:pt idx="2">
                    <c:v>1.4051</c:v>
                  </c:pt>
                  <c:pt idx="3">
                    <c:v>1.4889</c:v>
                  </c:pt>
                  <c:pt idx="4">
                    <c:v>1.3728</c:v>
                  </c:pt>
                  <c:pt idx="5">
                    <c:v>1.357</c:v>
                  </c:pt>
                  <c:pt idx="6">
                    <c:v>1.4186</c:v>
                  </c:pt>
                  <c:pt idx="7">
                    <c:v>1.2529</c:v>
                  </c:pt>
                  <c:pt idx="8">
                    <c:v>1.0349</c:v>
                  </c:pt>
                  <c:pt idx="9">
                    <c:v>1.1595</c:v>
                  </c:pt>
                  <c:pt idx="10">
                    <c:v>1.1236</c:v>
                  </c:pt>
                  <c:pt idx="11">
                    <c:v>1.2542</c:v>
                  </c:pt>
                </c:numCache>
              </c:numRef>
            </c:minus>
            <c:spPr>
              <a:ln w="25400">
                <a:solidFill>
                  <a:schemeClr val="accent6">
                    <a:lumMod val="75000"/>
                  </a:schemeClr>
                </a:solidFill>
              </a:ln>
            </c:spPr>
          </c:errBars>
          <c:xVal>
            <c:numRef>
              <c:f>'Assay Technology'!$D$16:$D$27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'Assay Technology'!$G$16:$G$27</c:f>
              <c:numCache>
                <c:formatCode>0.0</c:formatCode>
                <c:ptCount val="12"/>
                <c:pt idx="0">
                  <c:v>98.4594</c:v>
                </c:pt>
                <c:pt idx="1">
                  <c:v>108.8937</c:v>
                </c:pt>
                <c:pt idx="2">
                  <c:v>99.74309</c:v>
                </c:pt>
                <c:pt idx="3">
                  <c:v>89.33</c:v>
                </c:pt>
                <c:pt idx="4">
                  <c:v>86.554</c:v>
                </c:pt>
                <c:pt idx="5">
                  <c:v>83.509</c:v>
                </c:pt>
                <c:pt idx="6">
                  <c:v>81.26</c:v>
                </c:pt>
                <c:pt idx="7">
                  <c:v>79.515</c:v>
                </c:pt>
                <c:pt idx="8">
                  <c:v>78.316</c:v>
                </c:pt>
                <c:pt idx="9">
                  <c:v>77.264</c:v>
                </c:pt>
                <c:pt idx="10">
                  <c:v>73.89</c:v>
                </c:pt>
                <c:pt idx="11">
                  <c:v>68.97200000000001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50936"/>
        <c:axId val="-2130945384"/>
      </c:scatterChart>
      <c:valAx>
        <c:axId val="-2130950936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30945384"/>
        <c:crosses val="autoZero"/>
        <c:crossBetween val="midCat"/>
      </c:valAx>
      <c:valAx>
        <c:axId val="-2130945384"/>
        <c:scaling>
          <c:orientation val="minMax"/>
          <c:max val="160.0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1309509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Tamoxifen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InCell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Technology'!$H$35:$H$41</c:f>
                <c:numCache>
                  <c:formatCode>General</c:formatCode>
                  <c:ptCount val="7"/>
                  <c:pt idx="0">
                    <c:v>1.0157</c:v>
                  </c:pt>
                  <c:pt idx="1">
                    <c:v>4.822</c:v>
                  </c:pt>
                  <c:pt idx="2">
                    <c:v>1.3682</c:v>
                  </c:pt>
                  <c:pt idx="3">
                    <c:v>1.2413</c:v>
                  </c:pt>
                  <c:pt idx="4">
                    <c:v>0.21926</c:v>
                  </c:pt>
                  <c:pt idx="5">
                    <c:v>1.3395</c:v>
                  </c:pt>
                  <c:pt idx="6">
                    <c:v>3.3678</c:v>
                  </c:pt>
                </c:numCache>
              </c:numRef>
            </c:plus>
            <c:minus>
              <c:numRef>
                <c:f>'Assay Technology'!$H$35:$H$41</c:f>
                <c:numCache>
                  <c:formatCode>General</c:formatCode>
                  <c:ptCount val="7"/>
                  <c:pt idx="0">
                    <c:v>1.0157</c:v>
                  </c:pt>
                  <c:pt idx="1">
                    <c:v>4.822</c:v>
                  </c:pt>
                  <c:pt idx="2">
                    <c:v>1.3682</c:v>
                  </c:pt>
                  <c:pt idx="3">
                    <c:v>1.2413</c:v>
                  </c:pt>
                  <c:pt idx="4">
                    <c:v>0.21926</c:v>
                  </c:pt>
                  <c:pt idx="5">
                    <c:v>1.3395</c:v>
                  </c:pt>
                  <c:pt idx="6">
                    <c:v>3.3678</c:v>
                  </c:pt>
                </c:numCache>
              </c:numRef>
            </c:minus>
            <c:spPr>
              <a:ln w="25400">
                <a:solidFill>
                  <a:schemeClr val="accent1">
                    <a:lumMod val="75000"/>
                  </a:schemeClr>
                </a:solidFill>
              </a:ln>
            </c:spPr>
          </c:errBars>
          <c:xVal>
            <c:numRef>
              <c:f>'Assay Technology'!$D$35:$D$41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'Assay Technology'!$G$35:$G$41</c:f>
              <c:numCache>
                <c:formatCode>0.0</c:formatCode>
                <c:ptCount val="7"/>
                <c:pt idx="0">
                  <c:v>101.6271</c:v>
                </c:pt>
                <c:pt idx="1">
                  <c:v>111.057</c:v>
                </c:pt>
                <c:pt idx="2">
                  <c:v>96.82</c:v>
                </c:pt>
                <c:pt idx="3">
                  <c:v>97.0572</c:v>
                </c:pt>
                <c:pt idx="4">
                  <c:v>102.8738</c:v>
                </c:pt>
                <c:pt idx="5">
                  <c:v>107.6618</c:v>
                </c:pt>
                <c:pt idx="6">
                  <c:v>108.3937</c:v>
                </c:pt>
              </c:numCache>
            </c:numRef>
          </c:yVal>
          <c:smooth val="1"/>
        </c:ser>
        <c:ser>
          <c:idx val="0"/>
          <c:order val="0"/>
          <c:tx>
            <c:v>Cell Titer Glo</c:v>
          </c:tx>
          <c:spPr>
            <a:ln>
              <a:solidFill>
                <a:srgbClr val="DBD600"/>
              </a:solidFill>
            </a:ln>
          </c:spPr>
          <c:marker>
            <c:symbol val="circle"/>
            <c:size val="5"/>
            <c:spPr>
              <a:solidFill>
                <a:srgbClr val="DBD6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Technology'!$H$28:$H$34</c:f>
                <c:numCache>
                  <c:formatCode>General</c:formatCode>
                  <c:ptCount val="7"/>
                  <c:pt idx="0">
                    <c:v>4.4634</c:v>
                  </c:pt>
                  <c:pt idx="1">
                    <c:v>2.194</c:v>
                  </c:pt>
                  <c:pt idx="2">
                    <c:v>1.8781</c:v>
                  </c:pt>
                  <c:pt idx="3">
                    <c:v>1.24</c:v>
                  </c:pt>
                  <c:pt idx="4">
                    <c:v>1.3172</c:v>
                  </c:pt>
                  <c:pt idx="5">
                    <c:v>0.61436</c:v>
                  </c:pt>
                  <c:pt idx="6">
                    <c:v>0.90131</c:v>
                  </c:pt>
                </c:numCache>
              </c:numRef>
            </c:plus>
            <c:minus>
              <c:numRef>
                <c:f>'Assay Technology'!$H$28:$H$34</c:f>
                <c:numCache>
                  <c:formatCode>General</c:formatCode>
                  <c:ptCount val="7"/>
                  <c:pt idx="0">
                    <c:v>4.4634</c:v>
                  </c:pt>
                  <c:pt idx="1">
                    <c:v>2.194</c:v>
                  </c:pt>
                  <c:pt idx="2">
                    <c:v>1.8781</c:v>
                  </c:pt>
                  <c:pt idx="3">
                    <c:v>1.24</c:v>
                  </c:pt>
                  <c:pt idx="4">
                    <c:v>1.3172</c:v>
                  </c:pt>
                  <c:pt idx="5">
                    <c:v>0.61436</c:v>
                  </c:pt>
                  <c:pt idx="6">
                    <c:v>0.90131</c:v>
                  </c:pt>
                </c:numCache>
              </c:numRef>
            </c:minus>
            <c:spPr>
              <a:ln w="25400">
                <a:solidFill>
                  <a:srgbClr val="DBD600"/>
                </a:solidFill>
              </a:ln>
            </c:spPr>
          </c:errBars>
          <c:xVal>
            <c:numRef>
              <c:f>'Assay Technology'!$D$28:$D$34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'Assay Technology'!$G$28:$G$34</c:f>
              <c:numCache>
                <c:formatCode>0.0</c:formatCode>
                <c:ptCount val="7"/>
                <c:pt idx="0">
                  <c:v>97.9438</c:v>
                </c:pt>
                <c:pt idx="1">
                  <c:v>84.60599999999999</c:v>
                </c:pt>
                <c:pt idx="2">
                  <c:v>80.595</c:v>
                </c:pt>
                <c:pt idx="3">
                  <c:v>78.77</c:v>
                </c:pt>
                <c:pt idx="4">
                  <c:v>78.269</c:v>
                </c:pt>
                <c:pt idx="5">
                  <c:v>82.811</c:v>
                </c:pt>
                <c:pt idx="6">
                  <c:v>68.871</c:v>
                </c:pt>
              </c:numCache>
            </c:numRef>
          </c:yVal>
          <c:smooth val="1"/>
        </c:ser>
        <c:ser>
          <c:idx val="2"/>
          <c:order val="2"/>
          <c:tx>
            <c:v>Real Titer Glo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Technology'!$H$42:$H$53</c:f>
                <c:numCache>
                  <c:formatCode>General</c:formatCode>
                  <c:ptCount val="12"/>
                  <c:pt idx="0">
                    <c:v>1.9301</c:v>
                  </c:pt>
                  <c:pt idx="1">
                    <c:v>2.7768</c:v>
                  </c:pt>
                  <c:pt idx="2">
                    <c:v>2.1946</c:v>
                  </c:pt>
                  <c:pt idx="3">
                    <c:v>2.2482</c:v>
                  </c:pt>
                  <c:pt idx="4">
                    <c:v>2.1544</c:v>
                  </c:pt>
                  <c:pt idx="5">
                    <c:v>2.0953</c:v>
                  </c:pt>
                  <c:pt idx="6">
                    <c:v>2.082</c:v>
                  </c:pt>
                  <c:pt idx="7">
                    <c:v>1.887</c:v>
                  </c:pt>
                  <c:pt idx="8">
                    <c:v>1.6537</c:v>
                  </c:pt>
                  <c:pt idx="9">
                    <c:v>1.6868</c:v>
                  </c:pt>
                  <c:pt idx="10">
                    <c:v>1.5081</c:v>
                  </c:pt>
                  <c:pt idx="11">
                    <c:v>1.7077</c:v>
                  </c:pt>
                </c:numCache>
              </c:numRef>
            </c:plus>
            <c:minus>
              <c:numRef>
                <c:f>'Assay Technology'!$H$42:$H$53</c:f>
                <c:numCache>
                  <c:formatCode>General</c:formatCode>
                  <c:ptCount val="12"/>
                  <c:pt idx="0">
                    <c:v>1.9301</c:v>
                  </c:pt>
                  <c:pt idx="1">
                    <c:v>2.7768</c:v>
                  </c:pt>
                  <c:pt idx="2">
                    <c:v>2.1946</c:v>
                  </c:pt>
                  <c:pt idx="3">
                    <c:v>2.2482</c:v>
                  </c:pt>
                  <c:pt idx="4">
                    <c:v>2.1544</c:v>
                  </c:pt>
                  <c:pt idx="5">
                    <c:v>2.0953</c:v>
                  </c:pt>
                  <c:pt idx="6">
                    <c:v>2.082</c:v>
                  </c:pt>
                  <c:pt idx="7">
                    <c:v>1.887</c:v>
                  </c:pt>
                  <c:pt idx="8">
                    <c:v>1.6537</c:v>
                  </c:pt>
                  <c:pt idx="9">
                    <c:v>1.6868</c:v>
                  </c:pt>
                  <c:pt idx="10">
                    <c:v>1.5081</c:v>
                  </c:pt>
                  <c:pt idx="11">
                    <c:v>1.7077</c:v>
                  </c:pt>
                </c:numCache>
              </c:numRef>
            </c:minus>
            <c:spPr>
              <a:ln w="25400">
                <a:solidFill>
                  <a:schemeClr val="accent6">
                    <a:lumMod val="75000"/>
                  </a:schemeClr>
                </a:solidFill>
              </a:ln>
            </c:spPr>
          </c:errBars>
          <c:xVal>
            <c:numRef>
              <c:f>'Assay Technology'!$D$42:$D$53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'Assay Technology'!$G$42:$G$53</c:f>
              <c:numCache>
                <c:formatCode>0.0</c:formatCode>
                <c:ptCount val="12"/>
                <c:pt idx="0">
                  <c:v>101.1125</c:v>
                </c:pt>
                <c:pt idx="1">
                  <c:v>114.821</c:v>
                </c:pt>
                <c:pt idx="2">
                  <c:v>116.086</c:v>
                </c:pt>
                <c:pt idx="3">
                  <c:v>108.4616</c:v>
                </c:pt>
                <c:pt idx="4">
                  <c:v>105.137</c:v>
                </c:pt>
                <c:pt idx="5">
                  <c:v>102.1457</c:v>
                </c:pt>
                <c:pt idx="6">
                  <c:v>99.05411</c:v>
                </c:pt>
                <c:pt idx="7">
                  <c:v>95.89239999999999</c:v>
                </c:pt>
                <c:pt idx="8">
                  <c:v>95.4426</c:v>
                </c:pt>
                <c:pt idx="9">
                  <c:v>94.4816</c:v>
                </c:pt>
                <c:pt idx="10">
                  <c:v>88.789</c:v>
                </c:pt>
                <c:pt idx="11">
                  <c:v>84.163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30200"/>
        <c:axId val="-2121713432"/>
      </c:scatterChart>
      <c:valAx>
        <c:axId val="-2130930200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21713432"/>
        <c:crosses val="autoZero"/>
        <c:crossBetween val="midCat"/>
      </c:valAx>
      <c:valAx>
        <c:axId val="-2121713432"/>
        <c:scaling>
          <c:orientation val="minMax"/>
          <c:max val="160.0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130930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Withaferin A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InCell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Technology'!$H$61:$H$67</c:f>
                <c:numCache>
                  <c:formatCode>General</c:formatCode>
                  <c:ptCount val="7"/>
                  <c:pt idx="0">
                    <c:v>3.2283</c:v>
                  </c:pt>
                  <c:pt idx="1">
                    <c:v>2.9376</c:v>
                  </c:pt>
                  <c:pt idx="2">
                    <c:v>2.1625</c:v>
                  </c:pt>
                  <c:pt idx="3">
                    <c:v>1.7329</c:v>
                  </c:pt>
                  <c:pt idx="4">
                    <c:v>3.0099</c:v>
                  </c:pt>
                  <c:pt idx="5">
                    <c:v>2.9189</c:v>
                  </c:pt>
                  <c:pt idx="6">
                    <c:v>2.2352</c:v>
                  </c:pt>
                </c:numCache>
              </c:numRef>
            </c:plus>
            <c:minus>
              <c:numRef>
                <c:f>'Assay Technology'!$H$61:$H$67</c:f>
                <c:numCache>
                  <c:formatCode>General</c:formatCode>
                  <c:ptCount val="7"/>
                  <c:pt idx="0">
                    <c:v>3.2283</c:v>
                  </c:pt>
                  <c:pt idx="1">
                    <c:v>2.9376</c:v>
                  </c:pt>
                  <c:pt idx="2">
                    <c:v>2.1625</c:v>
                  </c:pt>
                  <c:pt idx="3">
                    <c:v>1.7329</c:v>
                  </c:pt>
                  <c:pt idx="4">
                    <c:v>3.0099</c:v>
                  </c:pt>
                  <c:pt idx="5">
                    <c:v>2.9189</c:v>
                  </c:pt>
                  <c:pt idx="6">
                    <c:v>2.2352</c:v>
                  </c:pt>
                </c:numCache>
              </c:numRef>
            </c:minus>
            <c:spPr>
              <a:ln w="25400">
                <a:solidFill>
                  <a:schemeClr val="accent1">
                    <a:lumMod val="75000"/>
                  </a:schemeClr>
                </a:solidFill>
              </a:ln>
            </c:spPr>
          </c:errBars>
          <c:xVal>
            <c:numRef>
              <c:f>'Assay Technology'!$D$61:$D$67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'Assay Technology'!$G$61:$G$67</c:f>
              <c:numCache>
                <c:formatCode>0.0</c:formatCode>
                <c:ptCount val="7"/>
                <c:pt idx="0">
                  <c:v>109.6265</c:v>
                </c:pt>
                <c:pt idx="1">
                  <c:v>92.5875</c:v>
                </c:pt>
                <c:pt idx="2">
                  <c:v>101.1712</c:v>
                </c:pt>
                <c:pt idx="3">
                  <c:v>90.2585</c:v>
                </c:pt>
                <c:pt idx="4">
                  <c:v>88.18899999999999</c:v>
                </c:pt>
                <c:pt idx="5">
                  <c:v>65.924</c:v>
                </c:pt>
                <c:pt idx="6">
                  <c:v>21.566</c:v>
                </c:pt>
              </c:numCache>
            </c:numRef>
          </c:yVal>
          <c:smooth val="1"/>
        </c:ser>
        <c:ser>
          <c:idx val="0"/>
          <c:order val="0"/>
          <c:tx>
            <c:v>Cell Titer Glo</c:v>
          </c:tx>
          <c:spPr>
            <a:ln>
              <a:solidFill>
                <a:srgbClr val="DBD600"/>
              </a:solidFill>
            </a:ln>
          </c:spPr>
          <c:marker>
            <c:symbol val="circle"/>
            <c:size val="5"/>
            <c:spPr>
              <a:solidFill>
                <a:srgbClr val="DBD6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Technology'!$H$54:$H$60</c:f>
                <c:numCache>
                  <c:formatCode>General</c:formatCode>
                  <c:ptCount val="7"/>
                  <c:pt idx="0">
                    <c:v>6.9013</c:v>
                  </c:pt>
                  <c:pt idx="1">
                    <c:v>6.5708</c:v>
                  </c:pt>
                  <c:pt idx="2">
                    <c:v>5.2224</c:v>
                  </c:pt>
                  <c:pt idx="3">
                    <c:v>0.71673</c:v>
                  </c:pt>
                  <c:pt idx="4">
                    <c:v>4.1229</c:v>
                  </c:pt>
                  <c:pt idx="5">
                    <c:v>8.2828</c:v>
                  </c:pt>
                  <c:pt idx="6">
                    <c:v>2.8557</c:v>
                  </c:pt>
                </c:numCache>
              </c:numRef>
            </c:plus>
            <c:minus>
              <c:numRef>
                <c:f>'Assay Technology'!$H$54:$H$60</c:f>
                <c:numCache>
                  <c:formatCode>General</c:formatCode>
                  <c:ptCount val="7"/>
                  <c:pt idx="0">
                    <c:v>6.9013</c:v>
                  </c:pt>
                  <c:pt idx="1">
                    <c:v>6.5708</c:v>
                  </c:pt>
                  <c:pt idx="2">
                    <c:v>5.2224</c:v>
                  </c:pt>
                  <c:pt idx="3">
                    <c:v>0.71673</c:v>
                  </c:pt>
                  <c:pt idx="4">
                    <c:v>4.1229</c:v>
                  </c:pt>
                  <c:pt idx="5">
                    <c:v>8.2828</c:v>
                  </c:pt>
                  <c:pt idx="6">
                    <c:v>2.8557</c:v>
                  </c:pt>
                </c:numCache>
              </c:numRef>
            </c:minus>
            <c:spPr>
              <a:ln w="25400">
                <a:solidFill>
                  <a:srgbClr val="DBD600"/>
                </a:solidFill>
              </a:ln>
            </c:spPr>
          </c:errBars>
          <c:xVal>
            <c:numRef>
              <c:f>'Assay Technology'!$D$54:$D$60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'Assay Technology'!$G$54:$G$60</c:f>
              <c:numCache>
                <c:formatCode>0.0</c:formatCode>
                <c:ptCount val="7"/>
                <c:pt idx="0">
                  <c:v>101.532</c:v>
                </c:pt>
                <c:pt idx="1">
                  <c:v>105.7355</c:v>
                </c:pt>
                <c:pt idx="2">
                  <c:v>135.763</c:v>
                </c:pt>
                <c:pt idx="3">
                  <c:v>131.997</c:v>
                </c:pt>
                <c:pt idx="4">
                  <c:v>136.153</c:v>
                </c:pt>
                <c:pt idx="5">
                  <c:v>150.226</c:v>
                </c:pt>
                <c:pt idx="6">
                  <c:v>104.6454</c:v>
                </c:pt>
              </c:numCache>
            </c:numRef>
          </c:yVal>
          <c:smooth val="1"/>
        </c:ser>
        <c:ser>
          <c:idx val="2"/>
          <c:order val="2"/>
          <c:tx>
            <c:v>Real Titer Glo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'Assay Technology'!$H$68:$H$79</c:f>
                <c:numCache>
                  <c:formatCode>General</c:formatCode>
                  <c:ptCount val="12"/>
                  <c:pt idx="0">
                    <c:v>2.6099</c:v>
                  </c:pt>
                  <c:pt idx="1">
                    <c:v>1.9369</c:v>
                  </c:pt>
                  <c:pt idx="2">
                    <c:v>1.9337</c:v>
                  </c:pt>
                  <c:pt idx="3">
                    <c:v>1.9945</c:v>
                  </c:pt>
                  <c:pt idx="4">
                    <c:v>2.0621</c:v>
                  </c:pt>
                  <c:pt idx="5">
                    <c:v>2.0861</c:v>
                  </c:pt>
                  <c:pt idx="6">
                    <c:v>2.182</c:v>
                  </c:pt>
                  <c:pt idx="7">
                    <c:v>2.1778</c:v>
                  </c:pt>
                  <c:pt idx="8">
                    <c:v>2.0495</c:v>
                  </c:pt>
                  <c:pt idx="9">
                    <c:v>2.1179</c:v>
                  </c:pt>
                  <c:pt idx="10">
                    <c:v>2.1242</c:v>
                  </c:pt>
                  <c:pt idx="11">
                    <c:v>2.4004</c:v>
                  </c:pt>
                </c:numCache>
              </c:numRef>
            </c:plus>
            <c:minus>
              <c:numRef>
                <c:f>'Assay Technology'!$H$68:$H$79</c:f>
                <c:numCache>
                  <c:formatCode>General</c:formatCode>
                  <c:ptCount val="12"/>
                  <c:pt idx="0">
                    <c:v>2.6099</c:v>
                  </c:pt>
                  <c:pt idx="1">
                    <c:v>1.9369</c:v>
                  </c:pt>
                  <c:pt idx="2">
                    <c:v>1.9337</c:v>
                  </c:pt>
                  <c:pt idx="3">
                    <c:v>1.9945</c:v>
                  </c:pt>
                  <c:pt idx="4">
                    <c:v>2.0621</c:v>
                  </c:pt>
                  <c:pt idx="5">
                    <c:v>2.0861</c:v>
                  </c:pt>
                  <c:pt idx="6">
                    <c:v>2.182</c:v>
                  </c:pt>
                  <c:pt idx="7">
                    <c:v>2.1778</c:v>
                  </c:pt>
                  <c:pt idx="8">
                    <c:v>2.0495</c:v>
                  </c:pt>
                  <c:pt idx="9">
                    <c:v>2.1179</c:v>
                  </c:pt>
                  <c:pt idx="10">
                    <c:v>2.1242</c:v>
                  </c:pt>
                  <c:pt idx="11">
                    <c:v>2.4004</c:v>
                  </c:pt>
                </c:numCache>
              </c:numRef>
            </c:minus>
            <c:spPr>
              <a:ln w="25400">
                <a:solidFill>
                  <a:schemeClr val="accent6">
                    <a:lumMod val="75000"/>
                  </a:schemeClr>
                </a:solidFill>
              </a:ln>
            </c:spPr>
          </c:errBars>
          <c:xVal>
            <c:numRef>
              <c:f>'Assay Technology'!$D$68:$D$79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'Assay Technology'!$G$68:$G$79</c:f>
              <c:numCache>
                <c:formatCode>0.0</c:formatCode>
                <c:ptCount val="12"/>
                <c:pt idx="0">
                  <c:v>98.5741</c:v>
                </c:pt>
                <c:pt idx="1">
                  <c:v>52.881</c:v>
                </c:pt>
                <c:pt idx="2">
                  <c:v>44.887</c:v>
                </c:pt>
                <c:pt idx="3">
                  <c:v>50.216</c:v>
                </c:pt>
                <c:pt idx="4">
                  <c:v>52.422</c:v>
                </c:pt>
                <c:pt idx="5">
                  <c:v>50.977</c:v>
                </c:pt>
                <c:pt idx="6">
                  <c:v>51.54</c:v>
                </c:pt>
                <c:pt idx="7">
                  <c:v>51.805</c:v>
                </c:pt>
                <c:pt idx="8">
                  <c:v>52.491</c:v>
                </c:pt>
                <c:pt idx="9">
                  <c:v>53.026</c:v>
                </c:pt>
                <c:pt idx="10">
                  <c:v>58.507</c:v>
                </c:pt>
                <c:pt idx="11">
                  <c:v>59.441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657320"/>
        <c:axId val="-2121651768"/>
      </c:scatterChart>
      <c:valAx>
        <c:axId val="-2121657320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21651768"/>
        <c:crosses val="autoZero"/>
        <c:crossBetween val="midCat"/>
      </c:valAx>
      <c:valAx>
        <c:axId val="-2121651768"/>
        <c:scaling>
          <c:orientation val="minMax"/>
          <c:max val="160.0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1216573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3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3">
                    <a:lumMod val="75000"/>
                  </a:schemeClr>
                </a:solidFill>
              </a:rPr>
              <a:t>(InCell) Mefloquine &amp; Withaferin A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Combinations!$C$9:$C$15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Combinations!$K$9:$K$15</c:f>
              <c:numCache>
                <c:formatCode>0.0</c:formatCode>
                <c:ptCount val="7"/>
                <c:pt idx="0">
                  <c:v>109.6264828470664</c:v>
                </c:pt>
                <c:pt idx="1">
                  <c:v>92.58749365987972</c:v>
                </c:pt>
                <c:pt idx="2">
                  <c:v>101.1712095400341</c:v>
                </c:pt>
                <c:pt idx="3">
                  <c:v>90.25846326731283</c:v>
                </c:pt>
                <c:pt idx="4">
                  <c:v>88.18930041152264</c:v>
                </c:pt>
                <c:pt idx="5">
                  <c:v>65.92359605460041</c:v>
                </c:pt>
                <c:pt idx="6">
                  <c:v>21.56643802839368</c:v>
                </c:pt>
              </c:numCache>
            </c:numRef>
          </c:yVal>
          <c:smooth val="1"/>
        </c:ser>
        <c:ser>
          <c:idx val="0"/>
          <c:order val="0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Combinations!$C$9:$C$15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Combinations!$F$9:$F$15</c:f>
              <c:numCache>
                <c:formatCode>0.0</c:formatCode>
                <c:ptCount val="7"/>
                <c:pt idx="0">
                  <c:v>98.72555306187882</c:v>
                </c:pt>
                <c:pt idx="1">
                  <c:v>117.1799144989494</c:v>
                </c:pt>
                <c:pt idx="2">
                  <c:v>101.2279954571266</c:v>
                </c:pt>
                <c:pt idx="3">
                  <c:v>99.75417895771879</c:v>
                </c:pt>
                <c:pt idx="4">
                  <c:v>104.4513031550069</c:v>
                </c:pt>
                <c:pt idx="5">
                  <c:v>117.7939963966165</c:v>
                </c:pt>
                <c:pt idx="6">
                  <c:v>106.000957090445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Combinations!$C$9:$C$15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Combinations!$N$9:$N$15</c:f>
              <c:numCache>
                <c:formatCode>0.0</c:formatCode>
                <c:ptCount val="7"/>
                <c:pt idx="0">
                  <c:v>108.229351493052</c:v>
                </c:pt>
                <c:pt idx="1">
                  <c:v>108.4939459073672</c:v>
                </c:pt>
                <c:pt idx="2">
                  <c:v>102.4135873971057</c:v>
                </c:pt>
                <c:pt idx="3">
                  <c:v>90.03658897216212</c:v>
                </c:pt>
                <c:pt idx="4">
                  <c:v>92.11487352311921</c:v>
                </c:pt>
                <c:pt idx="5">
                  <c:v>77.654038361076</c:v>
                </c:pt>
                <c:pt idx="6">
                  <c:v>22.860630720415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Combinations!$C$9:$C$15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Combinations!$Q$9:$Q$15</c:f>
              <c:numCache>
                <c:formatCode>General</c:formatCode>
                <c:ptCount val="7"/>
                <c:pt idx="0">
                  <c:v>103.8</c:v>
                </c:pt>
                <c:pt idx="1">
                  <c:v>112.5</c:v>
                </c:pt>
                <c:pt idx="2">
                  <c:v>91.1</c:v>
                </c:pt>
                <c:pt idx="3">
                  <c:v>86.7</c:v>
                </c:pt>
                <c:pt idx="4">
                  <c:v>87.5</c:v>
                </c:pt>
                <c:pt idx="5">
                  <c:v>44.4</c:v>
                </c:pt>
                <c:pt idx="6">
                  <c:v>13.09999999999999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25528"/>
        <c:axId val="-2131118136"/>
      </c:scatterChart>
      <c:valAx>
        <c:axId val="-2131125528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31118136"/>
        <c:crosses val="autoZero"/>
        <c:crossBetween val="midCat"/>
      </c:valAx>
      <c:valAx>
        <c:axId val="-2131118136"/>
        <c:scaling>
          <c:orientation val="minMax"/>
          <c:max val="16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-21311255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6">
                    <a:lumMod val="75000"/>
                  </a:schemeClr>
                </a:solidFill>
              </a:rPr>
              <a:t>(RTG) Mefloquine &amp; Withaferin A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Combinations!$C$16:$C$27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Combinations!$K$16:$K$27</c:f>
              <c:numCache>
                <c:formatCode>0.0</c:formatCode>
                <c:ptCount val="12"/>
                <c:pt idx="0">
                  <c:v>98.57405368696974</c:v>
                </c:pt>
                <c:pt idx="1">
                  <c:v>52.88148598601602</c:v>
                </c:pt>
                <c:pt idx="2">
                  <c:v>44.8865395582111</c:v>
                </c:pt>
                <c:pt idx="3">
                  <c:v>50.21625042015094</c:v>
                </c:pt>
                <c:pt idx="4">
                  <c:v>52.42189270241089</c:v>
                </c:pt>
                <c:pt idx="5">
                  <c:v>50.97701484439283</c:v>
                </c:pt>
                <c:pt idx="6">
                  <c:v>51.54019363580964</c:v>
                </c:pt>
                <c:pt idx="7">
                  <c:v>51.80529154593994</c:v>
                </c:pt>
                <c:pt idx="8">
                  <c:v>52.49110120648957</c:v>
                </c:pt>
                <c:pt idx="9">
                  <c:v>53.02573577154752</c:v>
                </c:pt>
                <c:pt idx="10">
                  <c:v>58.50742583659361</c:v>
                </c:pt>
                <c:pt idx="11">
                  <c:v>59.44057435634917</c:v>
                </c:pt>
              </c:numCache>
            </c:numRef>
          </c:yVal>
          <c:smooth val="1"/>
        </c:ser>
        <c:ser>
          <c:idx val="0"/>
          <c:order val="0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Combinations!$C$16:$C$27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Combinations!$F$16:$F$27</c:f>
              <c:numCache>
                <c:formatCode>0.0</c:formatCode>
                <c:ptCount val="12"/>
                <c:pt idx="0">
                  <c:v>98.45943986681064</c:v>
                </c:pt>
                <c:pt idx="1">
                  <c:v>108.8937056476133</c:v>
                </c:pt>
                <c:pt idx="2">
                  <c:v>99.74308807306095</c:v>
                </c:pt>
                <c:pt idx="3">
                  <c:v>89.32988470039417</c:v>
                </c:pt>
                <c:pt idx="4">
                  <c:v>86.55426721230264</c:v>
                </c:pt>
                <c:pt idx="5">
                  <c:v>83.50912612913568</c:v>
                </c:pt>
                <c:pt idx="6">
                  <c:v>81.26002688975518</c:v>
                </c:pt>
                <c:pt idx="7">
                  <c:v>79.5145644270341</c:v>
                </c:pt>
                <c:pt idx="8">
                  <c:v>78.31635851174416</c:v>
                </c:pt>
                <c:pt idx="9">
                  <c:v>77.26354014200983</c:v>
                </c:pt>
                <c:pt idx="10">
                  <c:v>73.8895344219726</c:v>
                </c:pt>
                <c:pt idx="11">
                  <c:v>68.97177891562879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Combinations!$C$16:$C$27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Combinations!$N$16:$N$27</c:f>
              <c:numCache>
                <c:formatCode>0.0</c:formatCode>
                <c:ptCount val="12"/>
                <c:pt idx="0">
                  <c:v>97.05546111419963</c:v>
                </c:pt>
                <c:pt idx="1">
                  <c:v>57.5846096916962</c:v>
                </c:pt>
                <c:pt idx="2">
                  <c:v>44.77122068449584</c:v>
                </c:pt>
                <c:pt idx="3">
                  <c:v>44.85811860118204</c:v>
                </c:pt>
                <c:pt idx="4">
                  <c:v>45.37338508739131</c:v>
                </c:pt>
                <c:pt idx="5">
                  <c:v>42.57045962327223</c:v>
                </c:pt>
                <c:pt idx="6">
                  <c:v>41.8815752074908</c:v>
                </c:pt>
                <c:pt idx="7">
                  <c:v>41.19275192290927</c:v>
                </c:pt>
                <c:pt idx="8">
                  <c:v>41.10911900763683</c:v>
                </c:pt>
                <c:pt idx="9">
                  <c:v>40.96956064344568</c:v>
                </c:pt>
                <c:pt idx="10">
                  <c:v>43.23086455293994</c:v>
                </c:pt>
                <c:pt idx="11">
                  <c:v>40.9972215312411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Combinations!$C$16:$C$27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Combinations!$Q$16:$Q$27</c:f>
              <c:numCache>
                <c:formatCode>General</c:formatCode>
                <c:ptCount val="12"/>
                <c:pt idx="0">
                  <c:v>100.4</c:v>
                </c:pt>
                <c:pt idx="1">
                  <c:v>61.7</c:v>
                </c:pt>
                <c:pt idx="2">
                  <c:v>57.0</c:v>
                </c:pt>
                <c:pt idx="3">
                  <c:v>46.4</c:v>
                </c:pt>
                <c:pt idx="4">
                  <c:v>49.6</c:v>
                </c:pt>
                <c:pt idx="5">
                  <c:v>48.8</c:v>
                </c:pt>
                <c:pt idx="6">
                  <c:v>48.3</c:v>
                </c:pt>
                <c:pt idx="7">
                  <c:v>45.5</c:v>
                </c:pt>
                <c:pt idx="8">
                  <c:v>43.9</c:v>
                </c:pt>
                <c:pt idx="9">
                  <c:v>41.2</c:v>
                </c:pt>
                <c:pt idx="10">
                  <c:v>32.0</c:v>
                </c:pt>
                <c:pt idx="11">
                  <c:v>17.7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2783160"/>
        <c:axId val="-2132790664"/>
      </c:scatterChart>
      <c:valAx>
        <c:axId val="-2132783160"/>
        <c:scaling>
          <c:orientation val="minMax"/>
          <c:max val="25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32790664"/>
        <c:crossesAt val="-2.0"/>
        <c:crossBetween val="midCat"/>
      </c:valAx>
      <c:valAx>
        <c:axId val="-2132790664"/>
        <c:scaling>
          <c:orientation val="minMax"/>
          <c:max val="16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-2132783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Tamoxifen &amp; Mefloquine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Combinations!$C$28:$C$34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Combinations!$K$28:$K$34</c:f>
              <c:numCache>
                <c:formatCode>0.0</c:formatCode>
                <c:ptCount val="7"/>
                <c:pt idx="0">
                  <c:v>96.70787882195013</c:v>
                </c:pt>
                <c:pt idx="1">
                  <c:v>89.80060040554437</c:v>
                </c:pt>
                <c:pt idx="2">
                  <c:v>93.93315172520172</c:v>
                </c:pt>
                <c:pt idx="3">
                  <c:v>84.14414578102267</c:v>
                </c:pt>
                <c:pt idx="4">
                  <c:v>82.85258323577676</c:v>
                </c:pt>
                <c:pt idx="5">
                  <c:v>87.9661726430416</c:v>
                </c:pt>
                <c:pt idx="6">
                  <c:v>82.1160947435479</c:v>
                </c:pt>
              </c:numCache>
            </c:numRef>
          </c:yVal>
          <c:smooth val="1"/>
        </c:ser>
        <c:ser>
          <c:idx val="0"/>
          <c:order val="0"/>
          <c:tx>
            <c:v>Tamoxifen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Combinations!$C$28:$C$34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Combinations!$F$28:$F$34</c:f>
              <c:numCache>
                <c:formatCode>0.0</c:formatCode>
                <c:ptCount val="7"/>
                <c:pt idx="0">
                  <c:v>97.94381814896846</c:v>
                </c:pt>
                <c:pt idx="1">
                  <c:v>84.60619244685597</c:v>
                </c:pt>
                <c:pt idx="2">
                  <c:v>80.5950028747762</c:v>
                </c:pt>
                <c:pt idx="3">
                  <c:v>78.76971316906904</c:v>
                </c:pt>
                <c:pt idx="4">
                  <c:v>78.26855026391642</c:v>
                </c:pt>
                <c:pt idx="5">
                  <c:v>82.8113202701349</c:v>
                </c:pt>
                <c:pt idx="6">
                  <c:v>68.87070745721755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Combinations!$C$28:$C$34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Combinations!$N$28:$N$34</c:f>
              <c:numCache>
                <c:formatCode>0.0</c:formatCode>
                <c:ptCount val="7"/>
                <c:pt idx="0">
                  <c:v>94.71938896909561</c:v>
                </c:pt>
                <c:pt idx="1">
                  <c:v>75.97686879754698</c:v>
                </c:pt>
                <c:pt idx="2">
                  <c:v>75.70542633329421</c:v>
                </c:pt>
                <c:pt idx="3">
                  <c:v>66.28010228027487</c:v>
                </c:pt>
                <c:pt idx="4">
                  <c:v>64.8475157548471</c:v>
                </c:pt>
                <c:pt idx="5">
                  <c:v>72.84594895680897</c:v>
                </c:pt>
                <c:pt idx="6">
                  <c:v>56.55393538612046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Combinations!$C$28:$C$34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Combinations!$Q$28:$Q$34</c:f>
              <c:numCache>
                <c:formatCode>General</c:formatCode>
                <c:ptCount val="7"/>
                <c:pt idx="0">
                  <c:v>82.0</c:v>
                </c:pt>
                <c:pt idx="1">
                  <c:v>75.8</c:v>
                </c:pt>
                <c:pt idx="2">
                  <c:v>71.1</c:v>
                </c:pt>
                <c:pt idx="3">
                  <c:v>54.1</c:v>
                </c:pt>
                <c:pt idx="4">
                  <c:v>32.90000000000001</c:v>
                </c:pt>
                <c:pt idx="5">
                  <c:v>3.0</c:v>
                </c:pt>
                <c:pt idx="6">
                  <c:v>0.5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838328"/>
        <c:axId val="-2121830856"/>
      </c:scatterChart>
      <c:valAx>
        <c:axId val="-2121838328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21830856"/>
        <c:crosses val="autoZero"/>
        <c:crossBetween val="midCat"/>
      </c:valAx>
      <c:valAx>
        <c:axId val="-2121830856"/>
        <c:scaling>
          <c:orientation val="minMax"/>
          <c:max val="160.0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-21218383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3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3">
                    <a:lumMod val="75000"/>
                  </a:schemeClr>
                </a:solidFill>
              </a:rPr>
              <a:t>(InCell) Tamoxifen &amp; Mefloquine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Combinations!$C$35:$C$41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Combinations!$K$35:$K$41</c:f>
              <c:numCache>
                <c:formatCode>0.0</c:formatCode>
                <c:ptCount val="7"/>
                <c:pt idx="0">
                  <c:v>98.72555306187882</c:v>
                </c:pt>
                <c:pt idx="1">
                  <c:v>117.1799144989494</c:v>
                </c:pt>
                <c:pt idx="2">
                  <c:v>101.2279954571266</c:v>
                </c:pt>
                <c:pt idx="3">
                  <c:v>99.75417895771879</c:v>
                </c:pt>
                <c:pt idx="4">
                  <c:v>104.4513031550069</c:v>
                </c:pt>
                <c:pt idx="5">
                  <c:v>117.7939963966165</c:v>
                </c:pt>
                <c:pt idx="6">
                  <c:v>106.000957090445</c:v>
                </c:pt>
              </c:numCache>
            </c:numRef>
          </c:yVal>
          <c:smooth val="1"/>
        </c:ser>
        <c:ser>
          <c:idx val="0"/>
          <c:order val="0"/>
          <c:tx>
            <c:v>Tamoxifen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Combinations!$C$35:$C$41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Combinations!$F$35:$F$41</c:f>
              <c:numCache>
                <c:formatCode>0.0</c:formatCode>
                <c:ptCount val="7"/>
                <c:pt idx="0">
                  <c:v>101.6271240782302</c:v>
                </c:pt>
                <c:pt idx="1">
                  <c:v>111.0571697703065</c:v>
                </c:pt>
                <c:pt idx="2">
                  <c:v>96.81998864281658</c:v>
                </c:pt>
                <c:pt idx="3">
                  <c:v>97.05717095097627</c:v>
                </c:pt>
                <c:pt idx="4">
                  <c:v>102.8737997256516</c:v>
                </c:pt>
                <c:pt idx="5">
                  <c:v>107.6617705438666</c:v>
                </c:pt>
                <c:pt idx="6">
                  <c:v>108.3936832030627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Combinations!$C$35:$C$41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Combinations!$N$35:$N$41</c:f>
              <c:numCache>
                <c:formatCode>0.0</c:formatCode>
                <c:ptCount val="7"/>
                <c:pt idx="0">
                  <c:v>100.3319403071146</c:v>
                </c:pt>
                <c:pt idx="1">
                  <c:v>130.1366965817982</c:v>
                </c:pt>
                <c:pt idx="2">
                  <c:v>98.00893370494087</c:v>
                </c:pt>
                <c:pt idx="3">
                  <c:v>96.81858400173591</c:v>
                </c:pt>
                <c:pt idx="4">
                  <c:v>107.4530244185149</c:v>
                </c:pt>
                <c:pt idx="5">
                  <c:v>126.8191021149757</c:v>
                </c:pt>
                <c:pt idx="6">
                  <c:v>114.8983416208314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Combinations!$C$35:$C$41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Combinations!$Q$35:$Q$41</c:f>
              <c:numCache>
                <c:formatCode>General</c:formatCode>
                <c:ptCount val="7"/>
                <c:pt idx="0">
                  <c:v>85.7</c:v>
                </c:pt>
                <c:pt idx="1">
                  <c:v>120.1</c:v>
                </c:pt>
                <c:pt idx="2">
                  <c:v>76.5</c:v>
                </c:pt>
                <c:pt idx="3">
                  <c:v>57.0</c:v>
                </c:pt>
                <c:pt idx="4">
                  <c:v>56.7</c:v>
                </c:pt>
                <c:pt idx="5">
                  <c:v>23.0</c:v>
                </c:pt>
                <c:pt idx="6">
                  <c:v>15.59999999999999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788008"/>
        <c:axId val="-2121780536"/>
      </c:scatterChart>
      <c:valAx>
        <c:axId val="-2121788008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21780536"/>
        <c:crosses val="autoZero"/>
        <c:crossBetween val="midCat"/>
      </c:valAx>
      <c:valAx>
        <c:axId val="-2121780536"/>
        <c:scaling>
          <c:orientation val="minMax"/>
          <c:max val="160.0"/>
          <c:min val="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-212178800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6">
                    <a:lumMod val="75000"/>
                  </a:schemeClr>
                </a:solidFill>
              </a:rPr>
              <a:t>(RTG) Tamoxifen &amp; Mefloquine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Combinations!$C$42:$C$53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Combinations!$K$42:$K$53</c:f>
              <c:numCache>
                <c:formatCode>0.0</c:formatCode>
                <c:ptCount val="12"/>
                <c:pt idx="0">
                  <c:v>98.45943986681064</c:v>
                </c:pt>
                <c:pt idx="1">
                  <c:v>108.8937056476133</c:v>
                </c:pt>
                <c:pt idx="2">
                  <c:v>99.74308807306095</c:v>
                </c:pt>
                <c:pt idx="3">
                  <c:v>89.32988470039417</c:v>
                </c:pt>
                <c:pt idx="4">
                  <c:v>86.55426721230264</c:v>
                </c:pt>
                <c:pt idx="5">
                  <c:v>83.50912612913568</c:v>
                </c:pt>
                <c:pt idx="6">
                  <c:v>81.26002688975518</c:v>
                </c:pt>
                <c:pt idx="7">
                  <c:v>79.5145644270341</c:v>
                </c:pt>
                <c:pt idx="8">
                  <c:v>78.31635851174416</c:v>
                </c:pt>
                <c:pt idx="9">
                  <c:v>77.26354014200983</c:v>
                </c:pt>
                <c:pt idx="10">
                  <c:v>73.8895344219726</c:v>
                </c:pt>
                <c:pt idx="11">
                  <c:v>68.97177891562879</c:v>
                </c:pt>
              </c:numCache>
            </c:numRef>
          </c:yVal>
          <c:smooth val="1"/>
        </c:ser>
        <c:ser>
          <c:idx val="0"/>
          <c:order val="0"/>
          <c:tx>
            <c:v>Tamoxifen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Combinations!$C$42:$C$53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Combinations!$F$42:$F$53</c:f>
              <c:numCache>
                <c:formatCode>0.0</c:formatCode>
                <c:ptCount val="12"/>
                <c:pt idx="0">
                  <c:v>101.1124766337022</c:v>
                </c:pt>
                <c:pt idx="1">
                  <c:v>114.8213637894</c:v>
                </c:pt>
                <c:pt idx="2">
                  <c:v>116.0864220178917</c:v>
                </c:pt>
                <c:pt idx="3">
                  <c:v>108.4616491306695</c:v>
                </c:pt>
                <c:pt idx="4">
                  <c:v>105.1369900812935</c:v>
                </c:pt>
                <c:pt idx="5">
                  <c:v>102.1456660695429</c:v>
                </c:pt>
                <c:pt idx="6">
                  <c:v>99.05410586283268</c:v>
                </c:pt>
                <c:pt idx="7">
                  <c:v>95.89244207788222</c:v>
                </c:pt>
                <c:pt idx="8">
                  <c:v>95.4426274770158</c:v>
                </c:pt>
                <c:pt idx="9">
                  <c:v>94.48162420341263</c:v>
                </c:pt>
                <c:pt idx="10">
                  <c:v>88.78946432456136</c:v>
                </c:pt>
                <c:pt idx="11">
                  <c:v>84.16258225731758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Combinations!$C$42:$C$53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Combinations!$N$42:$N$53</c:f>
              <c:numCache>
                <c:formatCode>0.0</c:formatCode>
                <c:ptCount val="12"/>
                <c:pt idx="0">
                  <c:v>99.55477812900301</c:v>
                </c:pt>
                <c:pt idx="1">
                  <c:v>125.0332379054046</c:v>
                </c:pt>
                <c:pt idx="2">
                  <c:v>115.7881821541709</c:v>
                </c:pt>
                <c:pt idx="3">
                  <c:v>96.88866611257315</c:v>
                </c:pt>
                <c:pt idx="4">
                  <c:v>91.00055133393494</c:v>
                </c:pt>
                <c:pt idx="5">
                  <c:v>85.30095311346031</c:v>
                </c:pt>
                <c:pt idx="6">
                  <c:v>80.4913930595444</c:v>
                </c:pt>
                <c:pt idx="7">
                  <c:v>76.24845763667403</c:v>
                </c:pt>
                <c:pt idx="8">
                  <c:v>74.74719030792815</c:v>
                </c:pt>
                <c:pt idx="9">
                  <c:v>72.99984764322658</c:v>
                </c:pt>
                <c:pt idx="10">
                  <c:v>65.60612180518186</c:v>
                </c:pt>
                <c:pt idx="11">
                  <c:v>58.04843016420131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Combinations!$C$42:$C$53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Combinations!$Q$42:$Q$53</c:f>
              <c:numCache>
                <c:formatCode>General</c:formatCode>
                <c:ptCount val="12"/>
                <c:pt idx="0">
                  <c:v>101.2</c:v>
                </c:pt>
                <c:pt idx="1">
                  <c:v>131.0</c:v>
                </c:pt>
                <c:pt idx="2">
                  <c:v>152.4</c:v>
                </c:pt>
                <c:pt idx="3">
                  <c:v>120.1</c:v>
                </c:pt>
                <c:pt idx="4">
                  <c:v>111.6</c:v>
                </c:pt>
                <c:pt idx="5">
                  <c:v>100.2</c:v>
                </c:pt>
                <c:pt idx="6">
                  <c:v>82.7</c:v>
                </c:pt>
                <c:pt idx="7">
                  <c:v>61.7</c:v>
                </c:pt>
                <c:pt idx="8">
                  <c:v>44.8</c:v>
                </c:pt>
                <c:pt idx="9">
                  <c:v>32.1</c:v>
                </c:pt>
                <c:pt idx="10">
                  <c:v>8.0</c:v>
                </c:pt>
                <c:pt idx="11">
                  <c:v>2.5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1737416"/>
        <c:axId val="-2121729816"/>
      </c:scatterChart>
      <c:valAx>
        <c:axId val="-2121737416"/>
        <c:scaling>
          <c:orientation val="minMax"/>
          <c:max val="25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-2121729816"/>
        <c:crossesAt val="-2.0"/>
        <c:crossBetween val="midCat"/>
      </c:valAx>
      <c:valAx>
        <c:axId val="-2121729816"/>
        <c:scaling>
          <c:orientation val="minMax"/>
          <c:max val="16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-212173741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Tamoxifen &amp; Withaferin A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Combinations!$C$54:$C$60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Combinations!$K$54:$K$60</c:f>
              <c:numCache>
                <c:formatCode>0.0</c:formatCode>
                <c:ptCount val="7"/>
                <c:pt idx="0">
                  <c:v>101.5319885338028</c:v>
                </c:pt>
                <c:pt idx="1">
                  <c:v>105.7355288203309</c:v>
                </c:pt>
                <c:pt idx="2">
                  <c:v>135.7633253573076</c:v>
                </c:pt>
                <c:pt idx="3">
                  <c:v>131.9966747007023</c:v>
                </c:pt>
                <c:pt idx="4">
                  <c:v>136.1528111266733</c:v>
                </c:pt>
                <c:pt idx="5">
                  <c:v>150.226489876149</c:v>
                </c:pt>
                <c:pt idx="6">
                  <c:v>104.6454499514415</c:v>
                </c:pt>
              </c:numCache>
            </c:numRef>
          </c:yVal>
          <c:smooth val="1"/>
        </c:ser>
        <c:ser>
          <c:idx val="0"/>
          <c:order val="0"/>
          <c:tx>
            <c:v>Tamoxifen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Combinations!$C$54:$C$60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Combinations!$F$54:$F$60</c:f>
              <c:numCache>
                <c:formatCode>0.0</c:formatCode>
                <c:ptCount val="7"/>
                <c:pt idx="0">
                  <c:v>97.94381814896846</c:v>
                </c:pt>
                <c:pt idx="1">
                  <c:v>84.60619244685597</c:v>
                </c:pt>
                <c:pt idx="2">
                  <c:v>80.5950028747762</c:v>
                </c:pt>
                <c:pt idx="3">
                  <c:v>78.76971316906904</c:v>
                </c:pt>
                <c:pt idx="4">
                  <c:v>78.26855026391642</c:v>
                </c:pt>
                <c:pt idx="5">
                  <c:v>82.8113202701349</c:v>
                </c:pt>
                <c:pt idx="6">
                  <c:v>68.87070745721755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Combinations!$C$54:$C$60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Combinations!$N$54:$N$60</c:f>
              <c:numCache>
                <c:formatCode>0.0</c:formatCode>
                <c:ptCount val="7"/>
                <c:pt idx="0">
                  <c:v>99.44430621257936</c:v>
                </c:pt>
                <c:pt idx="1">
                  <c:v>89.45880499843001</c:v>
                </c:pt>
                <c:pt idx="2">
                  <c:v>109.4184559746138</c:v>
                </c:pt>
                <c:pt idx="3">
                  <c:v>103.9734020544523</c:v>
                </c:pt>
                <c:pt idx="4">
                  <c:v>106.5648314124155</c:v>
                </c:pt>
                <c:pt idx="5">
                  <c:v>124.4045396619196</c:v>
                </c:pt>
                <c:pt idx="6">
                  <c:v>72.07006170334625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Combinations!$C$54:$C$60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Combinations!$Q$54:$Q$60</c:f>
              <c:numCache>
                <c:formatCode>General</c:formatCode>
                <c:ptCount val="7"/>
                <c:pt idx="0">
                  <c:v>96.6</c:v>
                </c:pt>
                <c:pt idx="1">
                  <c:v>92.6</c:v>
                </c:pt>
                <c:pt idx="2">
                  <c:v>108.4</c:v>
                </c:pt>
                <c:pt idx="3">
                  <c:v>103.6</c:v>
                </c:pt>
                <c:pt idx="4">
                  <c:v>94.5</c:v>
                </c:pt>
                <c:pt idx="5">
                  <c:v>51.7</c:v>
                </c:pt>
                <c:pt idx="6">
                  <c:v>2.299999999999997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143720"/>
        <c:axId val="-2131111496"/>
      </c:scatterChart>
      <c:valAx>
        <c:axId val="-2131143720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31111496"/>
        <c:crosses val="autoZero"/>
        <c:crossBetween val="midCat"/>
      </c:valAx>
      <c:valAx>
        <c:axId val="-213111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13114372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3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3">
                    <a:lumMod val="75000"/>
                  </a:schemeClr>
                </a:solidFill>
              </a:rPr>
              <a:t>(InCell) Tamoxifen &amp; Withaferin</a:t>
            </a:r>
            <a:r>
              <a:rPr lang="en-US" baseline="0">
                <a:solidFill>
                  <a:schemeClr val="accent3">
                    <a:lumMod val="75000"/>
                  </a:schemeClr>
                </a:solidFill>
              </a:rPr>
              <a:t> A</a:t>
            </a:r>
            <a:endParaRPr lang="en-US">
              <a:solidFill>
                <a:schemeClr val="accent3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Combinations!$C$61:$C$67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Combinations!$K$61:$K$67</c:f>
              <c:numCache>
                <c:formatCode>0.0</c:formatCode>
                <c:ptCount val="7"/>
                <c:pt idx="0">
                  <c:v>109.6264828470664</c:v>
                </c:pt>
                <c:pt idx="1">
                  <c:v>92.58749365987972</c:v>
                </c:pt>
                <c:pt idx="2">
                  <c:v>101.1712095400341</c:v>
                </c:pt>
                <c:pt idx="3">
                  <c:v>90.25846326731283</c:v>
                </c:pt>
                <c:pt idx="4">
                  <c:v>88.18930041152264</c:v>
                </c:pt>
                <c:pt idx="5">
                  <c:v>65.92359605460041</c:v>
                </c:pt>
                <c:pt idx="6">
                  <c:v>21.56643802839368</c:v>
                </c:pt>
              </c:numCache>
            </c:numRef>
          </c:yVal>
          <c:smooth val="1"/>
        </c:ser>
        <c:ser>
          <c:idx val="0"/>
          <c:order val="0"/>
          <c:tx>
            <c:v>Tamoxifen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Combinations!$C$61:$C$67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Combinations!$F$61:$F$67</c:f>
              <c:numCache>
                <c:formatCode>0.0</c:formatCode>
                <c:ptCount val="7"/>
                <c:pt idx="0">
                  <c:v>101.6271240782302</c:v>
                </c:pt>
                <c:pt idx="1">
                  <c:v>111.0571697703065</c:v>
                </c:pt>
                <c:pt idx="2">
                  <c:v>96.81998864281658</c:v>
                </c:pt>
                <c:pt idx="3">
                  <c:v>97.05717095097627</c:v>
                </c:pt>
                <c:pt idx="4">
                  <c:v>102.8737997256516</c:v>
                </c:pt>
                <c:pt idx="5">
                  <c:v>107.6617705438666</c:v>
                </c:pt>
                <c:pt idx="6">
                  <c:v>108.3936832030627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Combinations!$C$61:$C$67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Combinations!$N$61:$N$67</c:f>
              <c:numCache>
                <c:formatCode>0.0</c:formatCode>
                <c:ptCount val="7"/>
                <c:pt idx="0">
                  <c:v>111.4102417455879</c:v>
                </c:pt>
                <c:pt idx="1">
                  <c:v>102.8250500199244</c:v>
                </c:pt>
                <c:pt idx="2">
                  <c:v>97.95395358646114</c:v>
                </c:pt>
                <c:pt idx="3">
                  <c:v>87.60231099107993</c:v>
                </c:pt>
                <c:pt idx="4">
                  <c:v>90.723684284803</c:v>
                </c:pt>
                <c:pt idx="5">
                  <c:v>70.97451071856938</c:v>
                </c:pt>
                <c:pt idx="6">
                  <c:v>23.37665651468188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Combinations!$C$61:$C$67</c:f>
              <c:numCache>
                <c:formatCode>General</c:formatCode>
                <c:ptCount val="7"/>
                <c:pt idx="0">
                  <c:v>0.0</c:v>
                </c:pt>
                <c:pt idx="1">
                  <c:v>3.0</c:v>
                </c:pt>
                <c:pt idx="2">
                  <c:v>6.0</c:v>
                </c:pt>
                <c:pt idx="3">
                  <c:v>9.0</c:v>
                </c:pt>
                <c:pt idx="4">
                  <c:v>12.0</c:v>
                </c:pt>
                <c:pt idx="5">
                  <c:v>24.0</c:v>
                </c:pt>
                <c:pt idx="6">
                  <c:v>48.0</c:v>
                </c:pt>
              </c:numCache>
            </c:numRef>
          </c:xVal>
          <c:yVal>
            <c:numRef>
              <c:f>Combinations!$Q$61:$Q$67</c:f>
              <c:numCache>
                <c:formatCode>General</c:formatCode>
                <c:ptCount val="7"/>
                <c:pt idx="0">
                  <c:v>105.1</c:v>
                </c:pt>
                <c:pt idx="1">
                  <c:v>112.7</c:v>
                </c:pt>
                <c:pt idx="2">
                  <c:v>88.2</c:v>
                </c:pt>
                <c:pt idx="3">
                  <c:v>82.8</c:v>
                </c:pt>
                <c:pt idx="4">
                  <c:v>78.7</c:v>
                </c:pt>
                <c:pt idx="5">
                  <c:v>35.8</c:v>
                </c:pt>
                <c:pt idx="6">
                  <c:v>11.7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1050280"/>
        <c:axId val="-2131042888"/>
      </c:scatterChart>
      <c:valAx>
        <c:axId val="-2131050280"/>
        <c:scaling>
          <c:orientation val="minMax"/>
          <c:max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31042888"/>
        <c:crosses val="autoZero"/>
        <c:crossBetween val="midCat"/>
      </c:valAx>
      <c:valAx>
        <c:axId val="-2131042888"/>
        <c:scaling>
          <c:orientation val="minMax"/>
          <c:max val="16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131050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r>
              <a:rPr lang="en-US">
                <a:solidFill>
                  <a:schemeClr val="accent6">
                    <a:lumMod val="75000"/>
                  </a:schemeClr>
                </a:solidFill>
              </a:rPr>
              <a:t>(RTG) Tamoxifen &amp; Withaferin A</a:t>
            </a:r>
          </a:p>
        </c:rich>
      </c:tx>
      <c:layout>
        <c:manualLayout>
          <c:xMode val="edge"/>
          <c:yMode val="edge"/>
          <c:x val="0.193397285830659"/>
          <c:y val="0.014387879559626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Combinations!$C$68:$C$79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Combinations!$K$68:$K$79</c:f>
              <c:numCache>
                <c:formatCode>0.0</c:formatCode>
                <c:ptCount val="12"/>
                <c:pt idx="0">
                  <c:v>98.57405368696974</c:v>
                </c:pt>
                <c:pt idx="1">
                  <c:v>52.88148598601602</c:v>
                </c:pt>
                <c:pt idx="2">
                  <c:v>44.8865395582111</c:v>
                </c:pt>
                <c:pt idx="3">
                  <c:v>50.21625042015094</c:v>
                </c:pt>
                <c:pt idx="4">
                  <c:v>52.42189270241089</c:v>
                </c:pt>
                <c:pt idx="5">
                  <c:v>50.97701484439283</c:v>
                </c:pt>
                <c:pt idx="6">
                  <c:v>51.54019363580964</c:v>
                </c:pt>
                <c:pt idx="7">
                  <c:v>51.80529154593994</c:v>
                </c:pt>
                <c:pt idx="8">
                  <c:v>52.49110120648957</c:v>
                </c:pt>
                <c:pt idx="9">
                  <c:v>53.02573577154752</c:v>
                </c:pt>
                <c:pt idx="10">
                  <c:v>58.50742583659361</c:v>
                </c:pt>
                <c:pt idx="11">
                  <c:v>59.44057435634917</c:v>
                </c:pt>
              </c:numCache>
            </c:numRef>
          </c:yVal>
          <c:smooth val="1"/>
        </c:ser>
        <c:ser>
          <c:idx val="0"/>
          <c:order val="0"/>
          <c:tx>
            <c:v>Tamoxifen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</c:spPr>
          </c:marker>
          <c:xVal>
            <c:numRef>
              <c:f>Combinations!$C$68:$C$79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Combinations!$F$68:$F$79</c:f>
              <c:numCache>
                <c:formatCode>0.0</c:formatCode>
                <c:ptCount val="12"/>
                <c:pt idx="0">
                  <c:v>101.1124766337022</c:v>
                </c:pt>
                <c:pt idx="1">
                  <c:v>114.8213637894</c:v>
                </c:pt>
                <c:pt idx="2">
                  <c:v>116.0864220178917</c:v>
                </c:pt>
                <c:pt idx="3">
                  <c:v>108.4616491306695</c:v>
                </c:pt>
                <c:pt idx="4">
                  <c:v>105.1369900812935</c:v>
                </c:pt>
                <c:pt idx="5">
                  <c:v>102.1456660695429</c:v>
                </c:pt>
                <c:pt idx="6">
                  <c:v>99.05410586283268</c:v>
                </c:pt>
                <c:pt idx="7">
                  <c:v>95.89244207788222</c:v>
                </c:pt>
                <c:pt idx="8">
                  <c:v>95.4426274770158</c:v>
                </c:pt>
                <c:pt idx="9">
                  <c:v>94.48162420341263</c:v>
                </c:pt>
                <c:pt idx="10">
                  <c:v>88.78946432456136</c:v>
                </c:pt>
                <c:pt idx="11">
                  <c:v>84.16258225731758</c:v>
                </c:pt>
              </c:numCache>
            </c:numRef>
          </c:yVal>
          <c:smooth val="1"/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Combinations!$C$68:$C$79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Combinations!$N$68:$N$79</c:f>
              <c:numCache>
                <c:formatCode>0.0</c:formatCode>
                <c:ptCount val="12"/>
                <c:pt idx="0">
                  <c:v>99.67066700113038</c:v>
                </c:pt>
                <c:pt idx="1">
                  <c:v>60.71924340124406</c:v>
                </c:pt>
                <c:pt idx="2">
                  <c:v>52.10717774077283</c:v>
                </c:pt>
                <c:pt idx="3">
                  <c:v>54.46537333728247</c:v>
                </c:pt>
                <c:pt idx="4">
                  <c:v>55.11480013096007</c:v>
                </c:pt>
                <c:pt idx="5">
                  <c:v>52.0708113551748</c:v>
                </c:pt>
                <c:pt idx="6">
                  <c:v>51.05267796592383</c:v>
                </c:pt>
                <c:pt idx="7">
                  <c:v>49.67735918896847</c:v>
                </c:pt>
                <c:pt idx="8">
                  <c:v>50.09888618309319</c:v>
                </c:pt>
                <c:pt idx="9">
                  <c:v>50.09957640276808</c:v>
                </c:pt>
                <c:pt idx="10">
                  <c:v>51.94842999040149</c:v>
                </c:pt>
                <c:pt idx="11">
                  <c:v>50.0267222868844</c:v>
                </c:pt>
              </c:numCache>
            </c:numRef>
          </c:yVal>
          <c:smooth val="1"/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Combinations!$C$68:$C$79</c:f>
              <c:numCache>
                <c:formatCode>General</c:formatCode>
                <c:ptCount val="12"/>
                <c:pt idx="0">
                  <c:v>0.0</c:v>
                </c:pt>
                <c:pt idx="1">
                  <c:v>1.0</c:v>
                </c:pt>
                <c:pt idx="2">
                  <c:v>1.5</c:v>
                </c:pt>
                <c:pt idx="3">
                  <c:v>3.0</c:v>
                </c:pt>
                <c:pt idx="4">
                  <c:v>4.5</c:v>
                </c:pt>
                <c:pt idx="5">
                  <c:v>6.0</c:v>
                </c:pt>
                <c:pt idx="6">
                  <c:v>7.5</c:v>
                </c:pt>
                <c:pt idx="7">
                  <c:v>9.0</c:v>
                </c:pt>
                <c:pt idx="8">
                  <c:v>10.5</c:v>
                </c:pt>
                <c:pt idx="9">
                  <c:v>12.0</c:v>
                </c:pt>
                <c:pt idx="10">
                  <c:v>18.0</c:v>
                </c:pt>
                <c:pt idx="11">
                  <c:v>24.0</c:v>
                </c:pt>
              </c:numCache>
            </c:numRef>
          </c:xVal>
          <c:yVal>
            <c:numRef>
              <c:f>Combinations!$Q$68:$Q$79</c:f>
              <c:numCache>
                <c:formatCode>General</c:formatCode>
                <c:ptCount val="12"/>
                <c:pt idx="0">
                  <c:v>102.1</c:v>
                </c:pt>
                <c:pt idx="1">
                  <c:v>73.5</c:v>
                </c:pt>
                <c:pt idx="2">
                  <c:v>69.2</c:v>
                </c:pt>
                <c:pt idx="3">
                  <c:v>67.0</c:v>
                </c:pt>
                <c:pt idx="4">
                  <c:v>70.1</c:v>
                </c:pt>
                <c:pt idx="5">
                  <c:v>66.3</c:v>
                </c:pt>
                <c:pt idx="6">
                  <c:v>63.0</c:v>
                </c:pt>
                <c:pt idx="7">
                  <c:v>57.4</c:v>
                </c:pt>
                <c:pt idx="8">
                  <c:v>53.5</c:v>
                </c:pt>
                <c:pt idx="9">
                  <c:v>49.4</c:v>
                </c:pt>
                <c:pt idx="10">
                  <c:v>29.5</c:v>
                </c:pt>
                <c:pt idx="11">
                  <c:v>11.40000000000001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0999672"/>
        <c:axId val="-2130992152"/>
      </c:scatterChart>
      <c:valAx>
        <c:axId val="-2130999672"/>
        <c:scaling>
          <c:orientation val="minMax"/>
          <c:max val="25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30992152"/>
        <c:crossesAt val="-2.0"/>
        <c:crossBetween val="midCat"/>
      </c:valAx>
      <c:valAx>
        <c:axId val="-2130992152"/>
        <c:scaling>
          <c:orientation val="minMax"/>
          <c:max val="160.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-2130999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4" Type="http://schemas.openxmlformats.org/officeDocument/2006/relationships/chart" Target="../charts/chart12.xml"/><Relationship Id="rId1" Type="http://schemas.openxmlformats.org/officeDocument/2006/relationships/image" Target="../media/image1.gif"/><Relationship Id="rId2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84601</xdr:colOff>
      <xdr:row>2</xdr:row>
      <xdr:rowOff>961</xdr:rowOff>
    </xdr:from>
    <xdr:to>
      <xdr:col>28</xdr:col>
      <xdr:colOff>463443</xdr:colOff>
      <xdr:row>25</xdr:row>
      <xdr:rowOff>31217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351300</xdr:colOff>
      <xdr:row>2</xdr:row>
      <xdr:rowOff>3200</xdr:rowOff>
    </xdr:from>
    <xdr:to>
      <xdr:col>48</xdr:col>
      <xdr:colOff>104856</xdr:colOff>
      <xdr:row>25</xdr:row>
      <xdr:rowOff>46343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515471</xdr:colOff>
      <xdr:row>1</xdr:row>
      <xdr:rowOff>188099</xdr:rowOff>
    </xdr:from>
    <xdr:to>
      <xdr:col>38</xdr:col>
      <xdr:colOff>284149</xdr:colOff>
      <xdr:row>25</xdr:row>
      <xdr:rowOff>40742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91249</xdr:colOff>
      <xdr:row>28</xdr:row>
      <xdr:rowOff>8804</xdr:rowOff>
    </xdr:from>
    <xdr:to>
      <xdr:col>28</xdr:col>
      <xdr:colOff>484498</xdr:colOff>
      <xdr:row>51</xdr:row>
      <xdr:rowOff>39060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436390</xdr:colOff>
      <xdr:row>27</xdr:row>
      <xdr:rowOff>190339</xdr:rowOff>
    </xdr:from>
    <xdr:to>
      <xdr:col>48</xdr:col>
      <xdr:colOff>204353</xdr:colOff>
      <xdr:row>51</xdr:row>
      <xdr:rowOff>42982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566943</xdr:colOff>
      <xdr:row>28</xdr:row>
      <xdr:rowOff>16648</xdr:rowOff>
    </xdr:from>
    <xdr:to>
      <xdr:col>38</xdr:col>
      <xdr:colOff>350028</xdr:colOff>
      <xdr:row>51</xdr:row>
      <xdr:rowOff>59791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83243</xdr:colOff>
      <xdr:row>54</xdr:row>
      <xdr:rowOff>68314</xdr:rowOff>
    </xdr:from>
    <xdr:to>
      <xdr:col>28</xdr:col>
      <xdr:colOff>469289</xdr:colOff>
      <xdr:row>77</xdr:row>
      <xdr:rowOff>98570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417176</xdr:colOff>
      <xdr:row>54</xdr:row>
      <xdr:rowOff>53466</xdr:rowOff>
    </xdr:from>
    <xdr:to>
      <xdr:col>48</xdr:col>
      <xdr:colOff>177936</xdr:colOff>
      <xdr:row>77</xdr:row>
      <xdr:rowOff>96609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28</xdr:col>
      <xdr:colOff>555292</xdr:colOff>
      <xdr:row>54</xdr:row>
      <xdr:rowOff>70276</xdr:rowOff>
    </xdr:from>
    <xdr:to>
      <xdr:col>38</xdr:col>
      <xdr:colOff>331174</xdr:colOff>
      <xdr:row>77</xdr:row>
      <xdr:rowOff>113419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</xdr:colOff>
      <xdr:row>0</xdr:row>
      <xdr:rowOff>9525</xdr:rowOff>
    </xdr:to>
    <xdr:pic>
      <xdr:nvPicPr>
        <xdr:cNvPr id="3" name="Picture 2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</xdr:colOff>
      <xdr:row>0</xdr:row>
      <xdr:rowOff>9525</xdr:rowOff>
    </xdr:to>
    <xdr:pic>
      <xdr:nvPicPr>
        <xdr:cNvPr id="4" name="Picture 3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</xdr:rowOff>
    </xdr:to>
    <xdr:pic>
      <xdr:nvPicPr>
        <xdr:cNvPr id="5" name="Picture 4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9525</xdr:colOff>
      <xdr:row>0</xdr:row>
      <xdr:rowOff>9525</xdr:rowOff>
    </xdr:to>
    <xdr:pic>
      <xdr:nvPicPr>
        <xdr:cNvPr id="6" name="Picture 5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0</xdr:colOff>
      <xdr:row>0</xdr:row>
      <xdr:rowOff>0</xdr:rowOff>
    </xdr:from>
    <xdr:ext cx="9525" cy="9525"/>
    <xdr:pic>
      <xdr:nvPicPr>
        <xdr:cNvPr id="7" name="Picture 6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0</xdr:row>
      <xdr:rowOff>0</xdr:rowOff>
    </xdr:from>
    <xdr:ext cx="9525" cy="9525"/>
    <xdr:pic>
      <xdr:nvPicPr>
        <xdr:cNvPr id="8" name="Picture 7" descr="http://hts-server.c2b2.columbia.edu:9944/reporting/img/shim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303679</xdr:colOff>
      <xdr:row>0</xdr:row>
      <xdr:rowOff>104215</xdr:rowOff>
    </xdr:from>
    <xdr:to>
      <xdr:col>19</xdr:col>
      <xdr:colOff>425824</xdr:colOff>
      <xdr:row>23</xdr:row>
      <xdr:rowOff>112059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492500</xdr:colOff>
      <xdr:row>0</xdr:row>
      <xdr:rowOff>85166</xdr:rowOff>
    </xdr:from>
    <xdr:to>
      <xdr:col>29</xdr:col>
      <xdr:colOff>324971</xdr:colOff>
      <xdr:row>23</xdr:row>
      <xdr:rowOff>123266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296955</xdr:colOff>
      <xdr:row>23</xdr:row>
      <xdr:rowOff>174253</xdr:rowOff>
    </xdr:from>
    <xdr:to>
      <xdr:col>19</xdr:col>
      <xdr:colOff>425823</xdr:colOff>
      <xdr:row>47</xdr:row>
      <xdr:rowOff>11207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showGridLines="0" tabSelected="1" zoomScale="85" zoomScaleNormal="85" zoomScalePageLayoutView="85" workbookViewId="0">
      <selection activeCell="P4" sqref="P4"/>
    </sheetView>
  </sheetViews>
  <sheetFormatPr baseColWidth="10" defaultColWidth="8.83203125" defaultRowHeight="14" x14ac:dyDescent="0"/>
  <cols>
    <col min="1" max="4" width="7.33203125" style="1" customWidth="1"/>
    <col min="5" max="7" width="7.33203125" style="2" customWidth="1"/>
    <col min="8" max="8" width="7.33203125" style="1" customWidth="1"/>
    <col min="9" max="9" width="10.5" style="1" bestFit="1" customWidth="1"/>
    <col min="10" max="10" width="9.6640625" style="2" bestFit="1" customWidth="1"/>
    <col min="11" max="11" width="9.6640625" style="2" customWidth="1"/>
    <col min="12" max="12" width="7.33203125" style="2" bestFit="1" customWidth="1"/>
    <col min="13" max="13" width="9.6640625" style="2" bestFit="1" customWidth="1"/>
    <col min="14" max="14" width="9.6640625" style="2" customWidth="1"/>
    <col min="15" max="15" width="9.6640625" style="1" bestFit="1" customWidth="1"/>
    <col min="16" max="16" width="9.6640625" style="2" customWidth="1"/>
    <col min="17" max="17" width="9.6640625" style="1" customWidth="1"/>
    <col min="18" max="18" width="11.5" style="2" bestFit="1" customWidth="1"/>
    <col min="19" max="19" width="11.5" style="2" customWidth="1"/>
    <col min="20" max="16384" width="8.83203125" style="1"/>
  </cols>
  <sheetData>
    <row r="1" spans="1:19" s="7" customFormat="1" ht="43" thickBot="1">
      <c r="A1" s="8" t="s">
        <v>243</v>
      </c>
      <c r="B1" s="8" t="s">
        <v>0</v>
      </c>
      <c r="C1" s="8" t="s">
        <v>248</v>
      </c>
      <c r="D1" s="8" t="s">
        <v>1</v>
      </c>
      <c r="E1" s="9" t="s">
        <v>2</v>
      </c>
      <c r="F1" s="9" t="s">
        <v>254</v>
      </c>
      <c r="G1" s="9" t="s">
        <v>3</v>
      </c>
      <c r="H1" s="8" t="s">
        <v>4</v>
      </c>
      <c r="I1" s="8" t="s">
        <v>5</v>
      </c>
      <c r="J1" s="9" t="s">
        <v>253</v>
      </c>
      <c r="K1" s="9" t="s">
        <v>255</v>
      </c>
      <c r="L1" s="9" t="s">
        <v>252</v>
      </c>
      <c r="M1" s="9" t="s">
        <v>250</v>
      </c>
      <c r="N1" s="9" t="s">
        <v>256</v>
      </c>
      <c r="O1" s="8" t="s">
        <v>251</v>
      </c>
      <c r="P1" s="9" t="s">
        <v>258</v>
      </c>
      <c r="Q1" s="8" t="s">
        <v>257</v>
      </c>
      <c r="R1" s="9" t="s">
        <v>6</v>
      </c>
      <c r="S1" s="9" t="s">
        <v>7</v>
      </c>
    </row>
    <row r="2" spans="1:19">
      <c r="A2" s="10" t="s">
        <v>237</v>
      </c>
      <c r="B2" s="10" t="s">
        <v>240</v>
      </c>
      <c r="C2" s="10">
        <v>0</v>
      </c>
      <c r="D2" s="10" t="s">
        <v>12</v>
      </c>
      <c r="E2" s="11">
        <v>3.2921211780498729</v>
      </c>
      <c r="F2" s="11">
        <v>96.707878821950132</v>
      </c>
      <c r="G2" s="11">
        <v>0.70293155081197212</v>
      </c>
      <c r="H2" s="10" t="s">
        <v>249</v>
      </c>
      <c r="I2" s="10">
        <v>5</v>
      </c>
      <c r="J2" s="11">
        <v>-1.5319885338028407</v>
      </c>
      <c r="K2" s="11">
        <v>101.53198853380285</v>
      </c>
      <c r="L2" s="11">
        <v>6.9012617406097387</v>
      </c>
      <c r="M2" s="11">
        <v>1.8105675632136509</v>
      </c>
      <c r="N2" s="11">
        <v>98.189432436786348</v>
      </c>
      <c r="O2" s="10" t="s">
        <v>152</v>
      </c>
      <c r="P2" s="11">
        <v>2.3868999999999998</v>
      </c>
      <c r="Q2" s="10">
        <v>96.2</v>
      </c>
      <c r="R2" s="18" t="s">
        <v>153</v>
      </c>
      <c r="S2" s="11">
        <v>4.1129848900409103</v>
      </c>
    </row>
    <row r="3" spans="1:19">
      <c r="A3" s="12" t="s">
        <v>237</v>
      </c>
      <c r="B3" s="12" t="s">
        <v>240</v>
      </c>
      <c r="C3" s="12">
        <v>3</v>
      </c>
      <c r="D3" s="12" t="s">
        <v>12</v>
      </c>
      <c r="E3" s="13">
        <v>10.199399594455627</v>
      </c>
      <c r="F3" s="13">
        <v>89.800600405544373</v>
      </c>
      <c r="G3" s="13">
        <v>1.891439307923263</v>
      </c>
      <c r="H3" s="12" t="s">
        <v>249</v>
      </c>
      <c r="I3" s="12" t="s">
        <v>9</v>
      </c>
      <c r="J3" s="13">
        <v>-5.7355288203308898</v>
      </c>
      <c r="K3" s="13">
        <v>105.73552882033088</v>
      </c>
      <c r="L3" s="13">
        <v>6.5708209243203468</v>
      </c>
      <c r="M3" s="13">
        <v>5.0488602773654518</v>
      </c>
      <c r="N3" s="13">
        <v>94.951139722634551</v>
      </c>
      <c r="O3" s="12" t="s">
        <v>117</v>
      </c>
      <c r="P3" s="13">
        <v>3.7823000000000002</v>
      </c>
      <c r="Q3" s="12">
        <v>103.6</v>
      </c>
      <c r="R3" s="22" t="s">
        <v>138</v>
      </c>
      <c r="S3" s="13">
        <v>4.2080520569738598</v>
      </c>
    </row>
    <row r="4" spans="1:19">
      <c r="A4" s="12" t="s">
        <v>237</v>
      </c>
      <c r="B4" s="12" t="s">
        <v>240</v>
      </c>
      <c r="C4" s="12">
        <v>6</v>
      </c>
      <c r="D4" s="12" t="s">
        <v>12</v>
      </c>
      <c r="E4" s="13">
        <v>6.066848274798275</v>
      </c>
      <c r="F4" s="13">
        <v>93.933151725201725</v>
      </c>
      <c r="G4" s="13">
        <v>7.105575726841268</v>
      </c>
      <c r="H4" s="12" t="s">
        <v>249</v>
      </c>
      <c r="I4" s="12" t="s">
        <v>9</v>
      </c>
      <c r="J4" s="13">
        <v>-35.763325357307572</v>
      </c>
      <c r="K4" s="13">
        <v>135.76332535730756</v>
      </c>
      <c r="L4" s="13">
        <v>5.2224350940087376</v>
      </c>
      <c r="M4" s="13">
        <v>-27.526770395058993</v>
      </c>
      <c r="N4" s="13">
        <v>127.52677039505899</v>
      </c>
      <c r="O4" s="12" t="s">
        <v>126</v>
      </c>
      <c r="P4" s="13">
        <v>1.9436</v>
      </c>
      <c r="Q4" s="12">
        <v>113.1</v>
      </c>
      <c r="R4" s="19" t="s">
        <v>127</v>
      </c>
      <c r="S4" s="13">
        <v>6.3482981143991699</v>
      </c>
    </row>
    <row r="5" spans="1:19">
      <c r="A5" s="12" t="s">
        <v>237</v>
      </c>
      <c r="B5" s="12" t="s">
        <v>240</v>
      </c>
      <c r="C5" s="12">
        <v>9</v>
      </c>
      <c r="D5" s="12" t="s">
        <v>12</v>
      </c>
      <c r="E5" s="13">
        <v>15.855854218977328</v>
      </c>
      <c r="F5" s="13">
        <v>84.144145781022672</v>
      </c>
      <c r="G5" s="13">
        <v>2.5525324914685479</v>
      </c>
      <c r="H5" s="12" t="s">
        <v>249</v>
      </c>
      <c r="I5" s="12" t="s">
        <v>9</v>
      </c>
      <c r="J5" s="13">
        <v>-31.996674700702282</v>
      </c>
      <c r="K5" s="13">
        <v>131.99667470070227</v>
      </c>
      <c r="L5" s="13">
        <v>0.71672859967574065</v>
      </c>
      <c r="M5" s="13">
        <v>-11.0674743862612</v>
      </c>
      <c r="N5" s="13">
        <v>111.0674743862612</v>
      </c>
      <c r="O5" s="12" t="s">
        <v>121</v>
      </c>
      <c r="P5" s="13">
        <v>4.2888999999999999</v>
      </c>
      <c r="Q5" s="12">
        <v>110.5</v>
      </c>
      <c r="R5" s="19" t="s">
        <v>122</v>
      </c>
      <c r="S5" s="13">
        <v>3.168066319257981</v>
      </c>
    </row>
    <row r="6" spans="1:19">
      <c r="A6" s="12" t="s">
        <v>237</v>
      </c>
      <c r="B6" s="12" t="s">
        <v>240</v>
      </c>
      <c r="C6" s="12">
        <v>12</v>
      </c>
      <c r="D6" s="12" t="s">
        <v>12</v>
      </c>
      <c r="E6" s="13">
        <v>17.147416764223241</v>
      </c>
      <c r="F6" s="13">
        <v>82.852583235776763</v>
      </c>
      <c r="G6" s="13">
        <v>2.6295168319007058</v>
      </c>
      <c r="H6" s="12" t="s">
        <v>249</v>
      </c>
      <c r="I6" s="12" t="s">
        <v>9</v>
      </c>
      <c r="J6" s="13">
        <v>-36.152811126673299</v>
      </c>
      <c r="K6" s="13">
        <v>136.1528111266733</v>
      </c>
      <c r="L6" s="13">
        <v>4.1228751485337751</v>
      </c>
      <c r="M6" s="13">
        <v>-12.806121166576917</v>
      </c>
      <c r="N6" s="13">
        <v>112.80612116657692</v>
      </c>
      <c r="O6" s="12" t="s">
        <v>44</v>
      </c>
      <c r="P6" s="13">
        <v>0.48748999999999998</v>
      </c>
      <c r="Q6" s="12">
        <v>101.6</v>
      </c>
      <c r="R6" s="19" t="s">
        <v>22</v>
      </c>
      <c r="S6" s="13">
        <v>2.8707509924378249</v>
      </c>
    </row>
    <row r="7" spans="1:19">
      <c r="A7" s="12" t="s">
        <v>237</v>
      </c>
      <c r="B7" s="12" t="s">
        <v>240</v>
      </c>
      <c r="C7" s="12">
        <v>24</v>
      </c>
      <c r="D7" s="12" t="s">
        <v>12</v>
      </c>
      <c r="E7" s="13">
        <v>12.033827356958392</v>
      </c>
      <c r="F7" s="13">
        <v>87.966172643041602</v>
      </c>
      <c r="G7" s="13">
        <v>1.7854196345525515</v>
      </c>
      <c r="H7" s="12" t="s">
        <v>249</v>
      </c>
      <c r="I7" s="12" t="s">
        <v>9</v>
      </c>
      <c r="J7" s="13">
        <v>-50.226489876149024</v>
      </c>
      <c r="K7" s="13">
        <v>150.22648987614903</v>
      </c>
      <c r="L7" s="13">
        <v>8.282775054741462</v>
      </c>
      <c r="M7" s="13">
        <v>-32.148493440034677</v>
      </c>
      <c r="N7" s="13">
        <v>132.14849344003468</v>
      </c>
      <c r="O7" s="12" t="s">
        <v>143</v>
      </c>
      <c r="P7" s="13">
        <v>2.4510000000000001</v>
      </c>
      <c r="Q7" s="12">
        <v>73</v>
      </c>
      <c r="R7" s="26" t="s">
        <v>144</v>
      </c>
      <c r="S7" s="13">
        <v>4.7006367492527774</v>
      </c>
    </row>
    <row r="8" spans="1:19">
      <c r="A8" s="14" t="s">
        <v>237</v>
      </c>
      <c r="B8" s="14" t="s">
        <v>240</v>
      </c>
      <c r="C8" s="14">
        <v>48</v>
      </c>
      <c r="D8" s="14" t="s">
        <v>12</v>
      </c>
      <c r="E8" s="15">
        <v>17.883905256452113</v>
      </c>
      <c r="F8" s="15">
        <v>82.11609474354789</v>
      </c>
      <c r="G8" s="15">
        <v>3.9154747238135195</v>
      </c>
      <c r="H8" s="14" t="s">
        <v>249</v>
      </c>
      <c r="I8" s="14" t="s">
        <v>9</v>
      </c>
      <c r="J8" s="15">
        <v>-4.6454499514414733</v>
      </c>
      <c r="K8" s="15">
        <v>104.64544995144148</v>
      </c>
      <c r="L8" s="15">
        <v>2.8557155933740686</v>
      </c>
      <c r="M8" s="15">
        <v>14.069243173062333</v>
      </c>
      <c r="N8" s="15">
        <v>85.930756826937667</v>
      </c>
      <c r="O8" s="14" t="s">
        <v>132</v>
      </c>
      <c r="P8" s="15">
        <v>0.92005000000000003</v>
      </c>
      <c r="Q8" s="14">
        <v>5</v>
      </c>
      <c r="R8" s="27" t="s">
        <v>133</v>
      </c>
      <c r="S8" s="15">
        <v>2.7769252015579102</v>
      </c>
    </row>
    <row r="9" spans="1:19">
      <c r="A9" s="16" t="s">
        <v>238</v>
      </c>
      <c r="B9" s="16" t="s">
        <v>240</v>
      </c>
      <c r="C9" s="16">
        <v>0</v>
      </c>
      <c r="D9" s="16" t="s">
        <v>12</v>
      </c>
      <c r="E9" s="17">
        <v>1.2744469381211776</v>
      </c>
      <c r="F9" s="17">
        <v>98.725553061878827</v>
      </c>
      <c r="G9" s="17">
        <v>3.3691152780647844</v>
      </c>
      <c r="H9" s="16" t="s">
        <v>249</v>
      </c>
      <c r="I9" s="16" t="s">
        <v>9</v>
      </c>
      <c r="J9" s="17">
        <v>-9.6264828470663897</v>
      </c>
      <c r="K9" s="17">
        <v>109.62648284706638</v>
      </c>
      <c r="L9" s="17">
        <v>3.2283418022691159</v>
      </c>
      <c r="M9" s="17">
        <v>-8.2293514930520129</v>
      </c>
      <c r="N9" s="17">
        <v>108.22935149305201</v>
      </c>
      <c r="O9" s="16" t="s">
        <v>115</v>
      </c>
      <c r="P9" s="17">
        <v>1.98</v>
      </c>
      <c r="Q9" s="16">
        <v>103.8</v>
      </c>
      <c r="R9" s="21" t="s">
        <v>116</v>
      </c>
      <c r="S9" s="17">
        <v>3.0397477513236981</v>
      </c>
    </row>
    <row r="10" spans="1:19">
      <c r="A10" s="12" t="s">
        <v>238</v>
      </c>
      <c r="B10" s="12" t="s">
        <v>240</v>
      </c>
      <c r="C10" s="12">
        <v>3</v>
      </c>
      <c r="D10" s="12" t="s">
        <v>12</v>
      </c>
      <c r="E10" s="13">
        <v>-17.179914498949362</v>
      </c>
      <c r="F10" s="13">
        <v>117.17991449894936</v>
      </c>
      <c r="G10" s="13">
        <v>4.9186899679010239</v>
      </c>
      <c r="H10" s="12" t="s">
        <v>249</v>
      </c>
      <c r="I10" s="12" t="s">
        <v>9</v>
      </c>
      <c r="J10" s="13">
        <v>7.4125063401202738</v>
      </c>
      <c r="K10" s="13">
        <v>92.587493659879726</v>
      </c>
      <c r="L10" s="13">
        <v>2.9376187890605761</v>
      </c>
      <c r="M10" s="13">
        <v>-8.4939459073672232</v>
      </c>
      <c r="N10" s="13">
        <v>108.49394590736722</v>
      </c>
      <c r="O10" s="12" t="s">
        <v>99</v>
      </c>
      <c r="P10" s="13">
        <v>2.2591999999999999</v>
      </c>
      <c r="Q10" s="12">
        <v>112.5</v>
      </c>
      <c r="R10" s="22" t="s">
        <v>100</v>
      </c>
      <c r="S10" s="13">
        <v>3.5446269489506697</v>
      </c>
    </row>
    <row r="11" spans="1:19">
      <c r="A11" s="12" t="s">
        <v>238</v>
      </c>
      <c r="B11" s="12" t="s">
        <v>240</v>
      </c>
      <c r="C11" s="12">
        <v>6</v>
      </c>
      <c r="D11" s="12" t="s">
        <v>12</v>
      </c>
      <c r="E11" s="13">
        <v>-1.2279954571266245</v>
      </c>
      <c r="F11" s="13">
        <v>101.22799545712662</v>
      </c>
      <c r="G11" s="13">
        <v>1.466022787441861</v>
      </c>
      <c r="H11" s="12" t="s">
        <v>249</v>
      </c>
      <c r="I11" s="12" t="s">
        <v>9</v>
      </c>
      <c r="J11" s="13">
        <v>-1.1712095400340652</v>
      </c>
      <c r="K11" s="13">
        <v>101.17120954003407</v>
      </c>
      <c r="L11" s="13">
        <v>2.1625064025675838</v>
      </c>
      <c r="M11" s="13">
        <v>-2.4135873971057418</v>
      </c>
      <c r="N11" s="13">
        <v>102.41358739710574</v>
      </c>
      <c r="O11" s="12" t="s">
        <v>88</v>
      </c>
      <c r="P11" s="13">
        <v>2.3397999999999999</v>
      </c>
      <c r="Q11" s="12">
        <v>91.1</v>
      </c>
      <c r="R11" s="19" t="s">
        <v>89</v>
      </c>
      <c r="S11" s="13">
        <v>2.0384950164988513</v>
      </c>
    </row>
    <row r="12" spans="1:19">
      <c r="A12" s="12" t="s">
        <v>238</v>
      </c>
      <c r="B12" s="12" t="s">
        <v>240</v>
      </c>
      <c r="C12" s="12">
        <v>9</v>
      </c>
      <c r="D12" s="12" t="s">
        <v>12</v>
      </c>
      <c r="E12" s="13">
        <v>0.24582104228121199</v>
      </c>
      <c r="F12" s="13">
        <v>99.754178957718793</v>
      </c>
      <c r="G12" s="13">
        <v>0.28023510806658442</v>
      </c>
      <c r="H12" s="12" t="s">
        <v>249</v>
      </c>
      <c r="I12" s="12" t="s">
        <v>9</v>
      </c>
      <c r="J12" s="13">
        <v>9.7415367326871714</v>
      </c>
      <c r="K12" s="13">
        <v>90.258463267312834</v>
      </c>
      <c r="L12" s="13">
        <v>1.7329307157559242</v>
      </c>
      <c r="M12" s="13">
        <v>9.9634110278378838</v>
      </c>
      <c r="N12" s="13">
        <v>90.036588972162122</v>
      </c>
      <c r="O12" s="12" t="s">
        <v>82</v>
      </c>
      <c r="P12" s="13">
        <v>0.92730999999999997</v>
      </c>
      <c r="Q12" s="12">
        <v>86.7</v>
      </c>
      <c r="R12" s="19" t="s">
        <v>83</v>
      </c>
      <c r="S12" s="13">
        <v>1.1419547403893011</v>
      </c>
    </row>
    <row r="13" spans="1:19">
      <c r="A13" s="12" t="s">
        <v>238</v>
      </c>
      <c r="B13" s="12" t="s">
        <v>240</v>
      </c>
      <c r="C13" s="12">
        <v>12</v>
      </c>
      <c r="D13" s="12" t="s">
        <v>12</v>
      </c>
      <c r="E13" s="13">
        <v>-4.4513031550068591</v>
      </c>
      <c r="F13" s="13">
        <v>104.45130315500685</v>
      </c>
      <c r="G13" s="13">
        <v>1.3024689552150266</v>
      </c>
      <c r="H13" s="12" t="s">
        <v>249</v>
      </c>
      <c r="I13" s="12" t="s">
        <v>9</v>
      </c>
      <c r="J13" s="13">
        <v>11.810699588477368</v>
      </c>
      <c r="K13" s="13">
        <v>88.189300411522638</v>
      </c>
      <c r="L13" s="13">
        <v>3.0098879087301209</v>
      </c>
      <c r="M13" s="13">
        <v>7.8851264768807825</v>
      </c>
      <c r="N13" s="13">
        <v>92.114873523119215</v>
      </c>
      <c r="O13" s="12" t="s">
        <v>110</v>
      </c>
      <c r="P13" s="13">
        <v>2.3900999999999999</v>
      </c>
      <c r="Q13" s="12">
        <v>87.5</v>
      </c>
      <c r="R13" s="19" t="s">
        <v>111</v>
      </c>
      <c r="S13" s="13">
        <v>2.37457068688673</v>
      </c>
    </row>
    <row r="14" spans="1:19">
      <c r="A14" s="12" t="s">
        <v>238</v>
      </c>
      <c r="B14" s="12" t="s">
        <v>240</v>
      </c>
      <c r="C14" s="12">
        <v>24</v>
      </c>
      <c r="D14" s="12" t="s">
        <v>12</v>
      </c>
      <c r="E14" s="13">
        <v>-17.793996396616468</v>
      </c>
      <c r="F14" s="13">
        <v>117.79399639661646</v>
      </c>
      <c r="G14" s="13">
        <v>3.1681493116690458</v>
      </c>
      <c r="H14" s="12" t="s">
        <v>249</v>
      </c>
      <c r="I14" s="12" t="s">
        <v>9</v>
      </c>
      <c r="J14" s="13">
        <v>34.076403945399591</v>
      </c>
      <c r="K14" s="13">
        <v>65.923596054600409</v>
      </c>
      <c r="L14" s="13">
        <v>2.9188658227022799</v>
      </c>
      <c r="M14" s="13">
        <v>22.345961638923999</v>
      </c>
      <c r="N14" s="13">
        <v>77.654038361076005</v>
      </c>
      <c r="O14" s="12" t="s">
        <v>14</v>
      </c>
      <c r="P14" s="13">
        <v>0.38733000000000001</v>
      </c>
      <c r="Q14" s="12">
        <v>44.4</v>
      </c>
      <c r="R14" s="24" t="s">
        <v>105</v>
      </c>
      <c r="S14" s="13">
        <v>2.3333560859626692</v>
      </c>
    </row>
    <row r="15" spans="1:19">
      <c r="A15" s="14" t="s">
        <v>238</v>
      </c>
      <c r="B15" s="14" t="s">
        <v>240</v>
      </c>
      <c r="C15" s="14">
        <v>48</v>
      </c>
      <c r="D15" s="14" t="s">
        <v>12</v>
      </c>
      <c r="E15" s="15">
        <v>-6.0009570904450413</v>
      </c>
      <c r="F15" s="15">
        <v>106.00095709044504</v>
      </c>
      <c r="G15" s="15">
        <v>2.7453355268502557</v>
      </c>
      <c r="H15" s="14" t="s">
        <v>249</v>
      </c>
      <c r="I15" s="14" t="s">
        <v>9</v>
      </c>
      <c r="J15" s="15">
        <v>78.433561971606323</v>
      </c>
      <c r="K15" s="15">
        <v>21.566438028393677</v>
      </c>
      <c r="L15" s="15">
        <v>2.235160828752111</v>
      </c>
      <c r="M15" s="15">
        <v>77.139369279584997</v>
      </c>
      <c r="N15" s="15">
        <v>22.860630720415003</v>
      </c>
      <c r="O15" s="14" t="s">
        <v>94</v>
      </c>
      <c r="P15" s="15">
        <v>0.84879000000000004</v>
      </c>
      <c r="Q15" s="14">
        <v>13.099999999999994</v>
      </c>
      <c r="R15" s="20" t="s">
        <v>95</v>
      </c>
      <c r="S15" s="15">
        <v>1.4927082053616409</v>
      </c>
    </row>
    <row r="16" spans="1:19">
      <c r="A16" s="16" t="s">
        <v>239</v>
      </c>
      <c r="B16" s="16" t="s">
        <v>240</v>
      </c>
      <c r="C16" s="16">
        <v>0</v>
      </c>
      <c r="D16" s="16" t="s">
        <v>12</v>
      </c>
      <c r="E16" s="17">
        <v>1.5405601331893544</v>
      </c>
      <c r="F16" s="17">
        <v>98.459439866810641</v>
      </c>
      <c r="G16" s="17">
        <v>1.458625124877811</v>
      </c>
      <c r="H16" s="16" t="s">
        <v>249</v>
      </c>
      <c r="I16" s="16" t="s">
        <v>9</v>
      </c>
      <c r="J16" s="17">
        <v>1.4259463130302474</v>
      </c>
      <c r="K16" s="17">
        <v>98.574053686969748</v>
      </c>
      <c r="L16" s="17">
        <v>2.6098818547687741</v>
      </c>
      <c r="M16" s="17">
        <v>2.944538885800374</v>
      </c>
      <c r="N16" s="17">
        <v>97.05546111419963</v>
      </c>
      <c r="O16" s="16" t="s">
        <v>45</v>
      </c>
      <c r="P16" s="17">
        <v>0.94035000000000002</v>
      </c>
      <c r="Q16" s="16">
        <v>100.4</v>
      </c>
      <c r="R16" s="23" t="s">
        <v>30</v>
      </c>
      <c r="S16" s="17">
        <v>1.7846415857218416</v>
      </c>
    </row>
    <row r="17" spans="1:19">
      <c r="A17" s="12" t="s">
        <v>239</v>
      </c>
      <c r="B17" s="12" t="s">
        <v>240</v>
      </c>
      <c r="C17" s="12">
        <v>1</v>
      </c>
      <c r="D17" s="12" t="s">
        <v>12</v>
      </c>
      <c r="E17" s="13">
        <v>-8.8937056476133503</v>
      </c>
      <c r="F17" s="13">
        <v>108.89370564761334</v>
      </c>
      <c r="G17" s="13">
        <v>1.5027325378332883</v>
      </c>
      <c r="H17" s="12" t="s">
        <v>249</v>
      </c>
      <c r="I17" s="12" t="s">
        <v>9</v>
      </c>
      <c r="J17" s="13">
        <v>47.118514013983976</v>
      </c>
      <c r="K17" s="13">
        <v>52.881485986016024</v>
      </c>
      <c r="L17" s="13">
        <v>1.9368649802641857</v>
      </c>
      <c r="M17" s="13">
        <v>42.415390308303799</v>
      </c>
      <c r="N17" s="13">
        <v>57.584609691696201</v>
      </c>
      <c r="O17" s="12" t="s">
        <v>48</v>
      </c>
      <c r="P17" s="13">
        <v>1.6545000000000001</v>
      </c>
      <c r="Q17" s="12">
        <v>61.7</v>
      </c>
      <c r="R17" s="22" t="s">
        <v>78</v>
      </c>
      <c r="S17" s="13">
        <v>1.6142264500135899</v>
      </c>
    </row>
    <row r="18" spans="1:19">
      <c r="A18" s="12" t="s">
        <v>239</v>
      </c>
      <c r="B18" s="12" t="s">
        <v>240</v>
      </c>
      <c r="C18" s="12">
        <v>1.5</v>
      </c>
      <c r="D18" s="12" t="s">
        <v>12</v>
      </c>
      <c r="E18" s="13">
        <v>0.25691192693905884</v>
      </c>
      <c r="F18" s="13">
        <v>99.743088073060946</v>
      </c>
      <c r="G18" s="13">
        <v>1.405106100303156</v>
      </c>
      <c r="H18" s="12" t="s">
        <v>249</v>
      </c>
      <c r="I18" s="12" t="s">
        <v>9</v>
      </c>
      <c r="J18" s="13">
        <v>55.113460441788902</v>
      </c>
      <c r="K18" s="13">
        <v>44.886539558211098</v>
      </c>
      <c r="L18" s="13">
        <v>1.9336898381139995</v>
      </c>
      <c r="M18" s="13">
        <v>55.228779315504163</v>
      </c>
      <c r="N18" s="13">
        <v>44.771220684495837</v>
      </c>
      <c r="O18" s="12" t="s">
        <v>39</v>
      </c>
      <c r="P18" s="13">
        <v>3.5459000000000001</v>
      </c>
      <c r="Q18" s="12">
        <v>57</v>
      </c>
      <c r="R18" s="22" t="s">
        <v>40</v>
      </c>
      <c r="S18" s="13">
        <v>2.358771136971396</v>
      </c>
    </row>
    <row r="19" spans="1:19">
      <c r="A19" s="12" t="s">
        <v>239</v>
      </c>
      <c r="B19" s="12" t="s">
        <v>240</v>
      </c>
      <c r="C19" s="12">
        <v>3</v>
      </c>
      <c r="D19" s="12" t="s">
        <v>12</v>
      </c>
      <c r="E19" s="13">
        <v>10.67011529960582</v>
      </c>
      <c r="F19" s="13">
        <v>89.329884700394175</v>
      </c>
      <c r="G19" s="13">
        <v>1.4888899132390638</v>
      </c>
      <c r="H19" s="12" t="s">
        <v>249</v>
      </c>
      <c r="I19" s="12" t="s">
        <v>9</v>
      </c>
      <c r="J19" s="13">
        <v>49.783749579849051</v>
      </c>
      <c r="K19" s="13">
        <v>50.216250420150949</v>
      </c>
      <c r="L19" s="13">
        <v>1.9944543695317374</v>
      </c>
      <c r="M19" s="13">
        <v>55.141881398817958</v>
      </c>
      <c r="N19" s="13">
        <v>44.858118601182042</v>
      </c>
      <c r="O19" s="12" t="s">
        <v>73</v>
      </c>
      <c r="P19" s="13">
        <v>0.96203000000000005</v>
      </c>
      <c r="Q19" s="12">
        <v>46.4</v>
      </c>
      <c r="R19" s="22" t="s">
        <v>44</v>
      </c>
      <c r="S19" s="13">
        <v>1.2461617914695535</v>
      </c>
    </row>
    <row r="20" spans="1:19">
      <c r="A20" s="12" t="s">
        <v>239</v>
      </c>
      <c r="B20" s="12" t="s">
        <v>240</v>
      </c>
      <c r="C20" s="12">
        <v>4.5</v>
      </c>
      <c r="D20" s="12" t="s">
        <v>12</v>
      </c>
      <c r="E20" s="13">
        <v>13.445732787697352</v>
      </c>
      <c r="F20" s="13">
        <v>86.554267212302648</v>
      </c>
      <c r="G20" s="13">
        <v>1.372809909421669</v>
      </c>
      <c r="H20" s="12" t="s">
        <v>249</v>
      </c>
      <c r="I20" s="12" t="s">
        <v>9</v>
      </c>
      <c r="J20" s="13">
        <v>47.578107297589114</v>
      </c>
      <c r="K20" s="13">
        <v>52.421892702410886</v>
      </c>
      <c r="L20" s="13">
        <v>2.0621123187919719</v>
      </c>
      <c r="M20" s="13">
        <v>54.626614912608694</v>
      </c>
      <c r="N20" s="13">
        <v>45.373385087391306</v>
      </c>
      <c r="O20" s="12" t="s">
        <v>67</v>
      </c>
      <c r="P20" s="13">
        <v>1.1112</v>
      </c>
      <c r="Q20" s="12">
        <v>49.6</v>
      </c>
      <c r="R20" s="22" t="s">
        <v>68</v>
      </c>
      <c r="S20" s="13">
        <v>1.2829962403693616</v>
      </c>
    </row>
    <row r="21" spans="1:19">
      <c r="A21" s="12" t="s">
        <v>239</v>
      </c>
      <c r="B21" s="12" t="s">
        <v>240</v>
      </c>
      <c r="C21" s="12">
        <v>6</v>
      </c>
      <c r="D21" s="12" t="s">
        <v>12</v>
      </c>
      <c r="E21" s="13">
        <v>16.49087387086432</v>
      </c>
      <c r="F21" s="13">
        <v>83.50912612913568</v>
      </c>
      <c r="G21" s="13">
        <v>1.3570257277873912</v>
      </c>
      <c r="H21" s="12" t="s">
        <v>249</v>
      </c>
      <c r="I21" s="12" t="s">
        <v>9</v>
      </c>
      <c r="J21" s="13">
        <v>49.022985155607167</v>
      </c>
      <c r="K21" s="13">
        <v>50.977014844392833</v>
      </c>
      <c r="L21" s="13">
        <v>2.0861399385526846</v>
      </c>
      <c r="M21" s="13">
        <v>57.429540376727772</v>
      </c>
      <c r="N21" s="13">
        <v>42.570459623272228</v>
      </c>
      <c r="O21" s="12" t="s">
        <v>61</v>
      </c>
      <c r="P21" s="13">
        <v>1.0092000000000001</v>
      </c>
      <c r="Q21" s="12">
        <v>48.8</v>
      </c>
      <c r="R21" s="22" t="s">
        <v>62</v>
      </c>
      <c r="S21" s="13">
        <v>1.2290966688122296</v>
      </c>
    </row>
    <row r="22" spans="1:19">
      <c r="A22" s="12" t="s">
        <v>239</v>
      </c>
      <c r="B22" s="12" t="s">
        <v>240</v>
      </c>
      <c r="C22" s="12">
        <v>7.5</v>
      </c>
      <c r="D22" s="12" t="s">
        <v>12</v>
      </c>
      <c r="E22" s="13">
        <v>18.739973110244822</v>
      </c>
      <c r="F22" s="13">
        <v>81.260026889755181</v>
      </c>
      <c r="G22" s="13">
        <v>1.4186255062155297</v>
      </c>
      <c r="H22" s="12" t="s">
        <v>249</v>
      </c>
      <c r="I22" s="12" t="s">
        <v>9</v>
      </c>
      <c r="J22" s="13">
        <v>48.459806364190364</v>
      </c>
      <c r="K22" s="13">
        <v>51.540193635809636</v>
      </c>
      <c r="L22" s="13">
        <v>2.181964178155742</v>
      </c>
      <c r="M22" s="13">
        <v>58.118424792509202</v>
      </c>
      <c r="N22" s="13">
        <v>41.881575207490798</v>
      </c>
      <c r="O22" s="12" t="s">
        <v>56</v>
      </c>
      <c r="P22" s="13">
        <v>1.0812999999999999</v>
      </c>
      <c r="Q22" s="12">
        <v>48.3</v>
      </c>
      <c r="R22" s="22" t="s">
        <v>57</v>
      </c>
      <c r="S22" s="13">
        <v>1.2711680730237931</v>
      </c>
    </row>
    <row r="23" spans="1:19">
      <c r="A23" s="12" t="s">
        <v>239</v>
      </c>
      <c r="B23" s="12" t="s">
        <v>240</v>
      </c>
      <c r="C23" s="12">
        <v>9</v>
      </c>
      <c r="D23" s="12" t="s">
        <v>12</v>
      </c>
      <c r="E23" s="13">
        <v>20.485435572965883</v>
      </c>
      <c r="F23" s="13">
        <v>79.514564427034117</v>
      </c>
      <c r="G23" s="13">
        <v>1.2529263152781758</v>
      </c>
      <c r="H23" s="12" t="s">
        <v>249</v>
      </c>
      <c r="I23" s="12" t="s">
        <v>9</v>
      </c>
      <c r="J23" s="13">
        <v>48.194708454060056</v>
      </c>
      <c r="K23" s="13">
        <v>51.805291545939944</v>
      </c>
      <c r="L23" s="13">
        <v>2.1777645945602022</v>
      </c>
      <c r="M23" s="13">
        <v>58.807248077090726</v>
      </c>
      <c r="N23" s="13">
        <v>41.192751922909274</v>
      </c>
      <c r="O23" s="12" t="s">
        <v>50</v>
      </c>
      <c r="P23" s="13">
        <v>0.93481999999999998</v>
      </c>
      <c r="Q23" s="12">
        <v>45.5</v>
      </c>
      <c r="R23" s="22" t="s">
        <v>51</v>
      </c>
      <c r="S23" s="13">
        <v>1.1963505919758741</v>
      </c>
    </row>
    <row r="24" spans="1:19">
      <c r="A24" s="12" t="s">
        <v>239</v>
      </c>
      <c r="B24" s="12" t="s">
        <v>240</v>
      </c>
      <c r="C24" s="12">
        <v>10.5</v>
      </c>
      <c r="D24" s="12" t="s">
        <v>12</v>
      </c>
      <c r="E24" s="13">
        <v>21.683641488255841</v>
      </c>
      <c r="F24" s="13">
        <v>78.316358511744156</v>
      </c>
      <c r="G24" s="13">
        <v>1.0349361726614459</v>
      </c>
      <c r="H24" s="12" t="s">
        <v>249</v>
      </c>
      <c r="I24" s="12" t="s">
        <v>9</v>
      </c>
      <c r="J24" s="13">
        <v>47.508898793510433</v>
      </c>
      <c r="K24" s="13">
        <v>52.491101206489567</v>
      </c>
      <c r="L24" s="13">
        <v>2.0494928079436256</v>
      </c>
      <c r="M24" s="13">
        <v>58.890880992363172</v>
      </c>
      <c r="N24" s="13">
        <v>41.109119007636828</v>
      </c>
      <c r="O24" s="12" t="s">
        <v>33</v>
      </c>
      <c r="P24" s="13">
        <v>0.95577000000000001</v>
      </c>
      <c r="Q24" s="12">
        <v>43.9</v>
      </c>
      <c r="R24" s="22" t="s">
        <v>34</v>
      </c>
      <c r="S24" s="13">
        <v>1.1232268531957887</v>
      </c>
    </row>
    <row r="25" spans="1:19">
      <c r="A25" s="12" t="s">
        <v>239</v>
      </c>
      <c r="B25" s="12" t="s">
        <v>240</v>
      </c>
      <c r="C25" s="12">
        <v>12</v>
      </c>
      <c r="D25" s="12" t="s">
        <v>12</v>
      </c>
      <c r="E25" s="13">
        <v>22.736459857990173</v>
      </c>
      <c r="F25" s="13">
        <v>77.26354014200983</v>
      </c>
      <c r="G25" s="13">
        <v>1.1595226507938388</v>
      </c>
      <c r="H25" s="12" t="s">
        <v>249</v>
      </c>
      <c r="I25" s="12" t="s">
        <v>9</v>
      </c>
      <c r="J25" s="13">
        <v>46.974264228452476</v>
      </c>
      <c r="K25" s="13">
        <v>53.025735771547524</v>
      </c>
      <c r="L25" s="13">
        <v>2.1178868452196697</v>
      </c>
      <c r="M25" s="13">
        <v>59.030439356554318</v>
      </c>
      <c r="N25" s="13">
        <v>40.969560643445682</v>
      </c>
      <c r="O25" s="12" t="s">
        <v>27</v>
      </c>
      <c r="P25" s="13">
        <v>1.0166999999999999</v>
      </c>
      <c r="Q25" s="12">
        <v>41.2</v>
      </c>
      <c r="R25" s="22" t="s">
        <v>28</v>
      </c>
      <c r="S25" s="13">
        <v>1.1675253946205142</v>
      </c>
    </row>
    <row r="26" spans="1:19">
      <c r="A26" s="12" t="s">
        <v>239</v>
      </c>
      <c r="B26" s="12" t="s">
        <v>240</v>
      </c>
      <c r="C26" s="12">
        <v>18</v>
      </c>
      <c r="D26" s="12" t="s">
        <v>12</v>
      </c>
      <c r="E26" s="13">
        <v>26.110465578027398</v>
      </c>
      <c r="F26" s="13">
        <v>73.889534421972598</v>
      </c>
      <c r="G26" s="13">
        <v>1.1236411471730503</v>
      </c>
      <c r="H26" s="12" t="s">
        <v>249</v>
      </c>
      <c r="I26" s="12" t="s">
        <v>9</v>
      </c>
      <c r="J26" s="13">
        <v>41.492574163406388</v>
      </c>
      <c r="K26" s="13">
        <v>58.507425836593612</v>
      </c>
      <c r="L26" s="13">
        <v>2.12424518123149</v>
      </c>
      <c r="M26" s="13">
        <v>56.769135447060059</v>
      </c>
      <c r="N26" s="13">
        <v>43.230864552939941</v>
      </c>
      <c r="O26" s="12" t="s">
        <v>21</v>
      </c>
      <c r="P26" s="13">
        <v>1.8150999999999999</v>
      </c>
      <c r="Q26" s="12">
        <v>32</v>
      </c>
      <c r="R26" s="19" t="s">
        <v>22</v>
      </c>
      <c r="S26" s="13">
        <v>1.4364874538967369</v>
      </c>
    </row>
    <row r="27" spans="1:19" ht="15" thickBot="1">
      <c r="A27" s="14" t="s">
        <v>239</v>
      </c>
      <c r="B27" s="14" t="s">
        <v>240</v>
      </c>
      <c r="C27" s="14">
        <v>24</v>
      </c>
      <c r="D27" s="14" t="s">
        <v>12</v>
      </c>
      <c r="E27" s="15">
        <v>31.028221084371207</v>
      </c>
      <c r="F27" s="15">
        <v>68.971778915628789</v>
      </c>
      <c r="G27" s="15">
        <v>1.2541645357767357</v>
      </c>
      <c r="H27" s="14" t="s">
        <v>249</v>
      </c>
      <c r="I27" s="14" t="s">
        <v>9</v>
      </c>
      <c r="J27" s="15">
        <v>40.559425643650826</v>
      </c>
      <c r="K27" s="15">
        <v>59.440574356349174</v>
      </c>
      <c r="L27" s="15">
        <v>2.4003899421036636</v>
      </c>
      <c r="M27" s="15">
        <v>59.002778468758898</v>
      </c>
      <c r="N27" s="15">
        <v>40.997221531241102</v>
      </c>
      <c r="O27" s="14" t="s">
        <v>15</v>
      </c>
      <c r="P27" s="15">
        <v>1.7366999999999999</v>
      </c>
      <c r="Q27" s="14">
        <v>17.700000000000003</v>
      </c>
      <c r="R27" s="25" t="s">
        <v>16</v>
      </c>
      <c r="S27" s="15">
        <v>1.4506159547040547</v>
      </c>
    </row>
    <row r="28" spans="1:19">
      <c r="A28" s="10" t="s">
        <v>237</v>
      </c>
      <c r="B28" s="10" t="s">
        <v>241</v>
      </c>
      <c r="C28" s="10">
        <v>0</v>
      </c>
      <c r="D28" s="10" t="s">
        <v>8</v>
      </c>
      <c r="E28" s="11">
        <v>2.0561818510315391</v>
      </c>
      <c r="F28" s="11">
        <v>97.943818148968461</v>
      </c>
      <c r="G28" s="11">
        <v>4.4634225187740171</v>
      </c>
      <c r="H28" s="10" t="s">
        <v>240</v>
      </c>
      <c r="I28" s="10" t="s">
        <v>12</v>
      </c>
      <c r="J28" s="11">
        <v>3.2921211780498729</v>
      </c>
      <c r="K28" s="11">
        <v>96.707878821950132</v>
      </c>
      <c r="L28" s="11">
        <v>0.70293155081197212</v>
      </c>
      <c r="M28" s="11">
        <v>5.2806110309043843</v>
      </c>
      <c r="N28" s="11">
        <v>94.719388969095618</v>
      </c>
      <c r="O28" s="10" t="s">
        <v>150</v>
      </c>
      <c r="P28" s="11">
        <v>1.8303</v>
      </c>
      <c r="Q28" s="10">
        <v>82</v>
      </c>
      <c r="R28" s="18" t="s">
        <v>151</v>
      </c>
      <c r="S28" s="11">
        <v>2.7359331127108559</v>
      </c>
    </row>
    <row r="29" spans="1:19">
      <c r="A29" s="12" t="s">
        <v>237</v>
      </c>
      <c r="B29" s="12" t="s">
        <v>241</v>
      </c>
      <c r="C29" s="12">
        <v>3</v>
      </c>
      <c r="D29" s="12" t="s">
        <v>8</v>
      </c>
      <c r="E29" s="13">
        <v>15.393807553144034</v>
      </c>
      <c r="F29" s="13">
        <v>84.606192446855971</v>
      </c>
      <c r="G29" s="13">
        <v>2.1939685561653945</v>
      </c>
      <c r="H29" s="12" t="s">
        <v>240</v>
      </c>
      <c r="I29" s="12" t="s">
        <v>12</v>
      </c>
      <c r="J29" s="13">
        <v>10.199399594455627</v>
      </c>
      <c r="K29" s="13">
        <v>89.800600405544373</v>
      </c>
      <c r="L29" s="13">
        <v>1.891439307923263</v>
      </c>
      <c r="M29" s="13">
        <v>24.023131202453012</v>
      </c>
      <c r="N29" s="13">
        <v>75.976868797546985</v>
      </c>
      <c r="O29" s="12" t="s">
        <v>134</v>
      </c>
      <c r="P29" s="13">
        <v>5.694</v>
      </c>
      <c r="Q29" s="12">
        <v>75.8</v>
      </c>
      <c r="R29" s="19" t="s">
        <v>135</v>
      </c>
      <c r="S29" s="13">
        <v>3.5992587894395625</v>
      </c>
    </row>
    <row r="30" spans="1:19">
      <c r="A30" s="12" t="s">
        <v>237</v>
      </c>
      <c r="B30" s="12" t="s">
        <v>241</v>
      </c>
      <c r="C30" s="12">
        <v>6</v>
      </c>
      <c r="D30" s="12" t="s">
        <v>8</v>
      </c>
      <c r="E30" s="13">
        <v>19.404997125223804</v>
      </c>
      <c r="F30" s="13">
        <v>80.595002874776199</v>
      </c>
      <c r="G30" s="13">
        <v>1.8781393952986873</v>
      </c>
      <c r="H30" s="12" t="s">
        <v>240</v>
      </c>
      <c r="I30" s="12" t="s">
        <v>12</v>
      </c>
      <c r="J30" s="13">
        <v>6.066848274798275</v>
      </c>
      <c r="K30" s="13">
        <v>93.933151725201725</v>
      </c>
      <c r="L30" s="13">
        <v>7.105575726841268</v>
      </c>
      <c r="M30" s="13">
        <v>24.294573666705784</v>
      </c>
      <c r="N30" s="13">
        <v>75.705426333294213</v>
      </c>
      <c r="O30" s="12" t="s">
        <v>125</v>
      </c>
      <c r="P30" s="13">
        <v>6.8544</v>
      </c>
      <c r="Q30" s="12">
        <v>71.099999999999994</v>
      </c>
      <c r="R30" s="19" t="s">
        <v>111</v>
      </c>
      <c r="S30" s="13">
        <v>5.2564479522594603</v>
      </c>
    </row>
    <row r="31" spans="1:19">
      <c r="A31" s="12" t="s">
        <v>237</v>
      </c>
      <c r="B31" s="12" t="s">
        <v>241</v>
      </c>
      <c r="C31" s="12">
        <v>9</v>
      </c>
      <c r="D31" s="12" t="s">
        <v>8</v>
      </c>
      <c r="E31" s="13">
        <v>21.230286830930947</v>
      </c>
      <c r="F31" s="13">
        <v>78.76971316906905</v>
      </c>
      <c r="G31" s="13">
        <v>1.2399536096526453</v>
      </c>
      <c r="H31" s="12" t="s">
        <v>240</v>
      </c>
      <c r="I31" s="12" t="s">
        <v>12</v>
      </c>
      <c r="J31" s="13">
        <v>15.855854218977328</v>
      </c>
      <c r="K31" s="13">
        <v>84.144145781022672</v>
      </c>
      <c r="L31" s="13">
        <v>2.5525324914685479</v>
      </c>
      <c r="M31" s="13">
        <v>33.719897719725125</v>
      </c>
      <c r="N31" s="13">
        <v>66.280102280274875</v>
      </c>
      <c r="O31" s="12" t="s">
        <v>119</v>
      </c>
      <c r="P31" s="13">
        <v>8.2035</v>
      </c>
      <c r="Q31" s="12">
        <v>54.1</v>
      </c>
      <c r="R31" s="19" t="s">
        <v>120</v>
      </c>
      <c r="S31" s="13">
        <v>4.9135536266859283</v>
      </c>
    </row>
    <row r="32" spans="1:19">
      <c r="A32" s="12" t="s">
        <v>237</v>
      </c>
      <c r="B32" s="12" t="s">
        <v>241</v>
      </c>
      <c r="C32" s="12">
        <v>12</v>
      </c>
      <c r="D32" s="12" t="s">
        <v>8</v>
      </c>
      <c r="E32" s="13">
        <v>21.731449736083576</v>
      </c>
      <c r="F32" s="13">
        <v>78.268550263916424</v>
      </c>
      <c r="G32" s="13">
        <v>1.3171554728065114</v>
      </c>
      <c r="H32" s="12" t="s">
        <v>240</v>
      </c>
      <c r="I32" s="12" t="s">
        <v>12</v>
      </c>
      <c r="J32" s="13">
        <v>17.147416764223241</v>
      </c>
      <c r="K32" s="13">
        <v>82.852583235776763</v>
      </c>
      <c r="L32" s="13">
        <v>2.6295168319007058</v>
      </c>
      <c r="M32" s="13">
        <v>35.152484245152877</v>
      </c>
      <c r="N32" s="13">
        <v>64.847515754847123</v>
      </c>
      <c r="O32" s="12" t="s">
        <v>146</v>
      </c>
      <c r="P32" s="13">
        <v>5.5861999999999998</v>
      </c>
      <c r="Q32" s="12">
        <v>32.900000000000006</v>
      </c>
      <c r="R32" s="24" t="s">
        <v>147</v>
      </c>
      <c r="S32" s="13">
        <v>3.4944007111115525</v>
      </c>
    </row>
    <row r="33" spans="1:19">
      <c r="A33" s="12" t="s">
        <v>237</v>
      </c>
      <c r="B33" s="12" t="s">
        <v>241</v>
      </c>
      <c r="C33" s="12">
        <v>24</v>
      </c>
      <c r="D33" s="12" t="s">
        <v>8</v>
      </c>
      <c r="E33" s="13">
        <v>17.1886797298651</v>
      </c>
      <c r="F33" s="13">
        <v>82.8113202701349</v>
      </c>
      <c r="G33" s="13">
        <v>0.61435962166607272</v>
      </c>
      <c r="H33" s="12" t="s">
        <v>240</v>
      </c>
      <c r="I33" s="12" t="s">
        <v>12</v>
      </c>
      <c r="J33" s="13">
        <v>12.033827356958392</v>
      </c>
      <c r="K33" s="13">
        <v>87.966172643041602</v>
      </c>
      <c r="L33" s="13">
        <v>1.7854196345525515</v>
      </c>
      <c r="M33" s="13">
        <v>27.154051043191025</v>
      </c>
      <c r="N33" s="13">
        <v>72.845948956808968</v>
      </c>
      <c r="O33" s="12" t="s">
        <v>139</v>
      </c>
      <c r="P33" s="13">
        <v>0.79169999999999996</v>
      </c>
      <c r="Q33" s="12">
        <v>3</v>
      </c>
      <c r="R33" s="26" t="s">
        <v>140</v>
      </c>
      <c r="S33" s="13">
        <v>1.0173337744962987</v>
      </c>
    </row>
    <row r="34" spans="1:19">
      <c r="A34" s="14" t="s">
        <v>237</v>
      </c>
      <c r="B34" s="14" t="s">
        <v>241</v>
      </c>
      <c r="C34" s="14">
        <v>48</v>
      </c>
      <c r="D34" s="14" t="s">
        <v>8</v>
      </c>
      <c r="E34" s="15">
        <v>31.129292542782451</v>
      </c>
      <c r="F34" s="15">
        <v>68.870707457217549</v>
      </c>
      <c r="G34" s="15">
        <v>0.90130536494657665</v>
      </c>
      <c r="H34" s="14" t="s">
        <v>240</v>
      </c>
      <c r="I34" s="14" t="s">
        <v>12</v>
      </c>
      <c r="J34" s="15">
        <v>17.883905256452113</v>
      </c>
      <c r="K34" s="15">
        <v>82.11609474354789</v>
      </c>
      <c r="L34" s="15">
        <v>3.9154747238135195</v>
      </c>
      <c r="M34" s="15">
        <v>43.446064613879535</v>
      </c>
      <c r="N34" s="15">
        <v>56.553935386120465</v>
      </c>
      <c r="O34" s="14" t="s">
        <v>128</v>
      </c>
      <c r="P34" s="15">
        <v>0.29339999999999999</v>
      </c>
      <c r="Q34" s="14">
        <v>0.5</v>
      </c>
      <c r="R34" s="27" t="s">
        <v>129</v>
      </c>
      <c r="S34" s="15">
        <v>1.6233286767400883</v>
      </c>
    </row>
    <row r="35" spans="1:19">
      <c r="A35" s="16" t="s">
        <v>238</v>
      </c>
      <c r="B35" s="16" t="s">
        <v>241</v>
      </c>
      <c r="C35" s="16">
        <v>0</v>
      </c>
      <c r="D35" s="16" t="s">
        <v>8</v>
      </c>
      <c r="E35" s="17">
        <v>-1.627124078230215</v>
      </c>
      <c r="F35" s="17">
        <v>101.62712407823021</v>
      </c>
      <c r="G35" s="17">
        <v>1.0157114791704698</v>
      </c>
      <c r="H35" s="16" t="s">
        <v>240</v>
      </c>
      <c r="I35" s="16" t="s">
        <v>12</v>
      </c>
      <c r="J35" s="17">
        <v>1.2744469381211776</v>
      </c>
      <c r="K35" s="17">
        <v>98.725553061878827</v>
      </c>
      <c r="L35" s="17">
        <v>3.3691152780647844</v>
      </c>
      <c r="M35" s="17">
        <v>-0.33194030711459999</v>
      </c>
      <c r="N35" s="17">
        <v>100.33194030711461</v>
      </c>
      <c r="O35" s="16" t="s">
        <v>114</v>
      </c>
      <c r="P35" s="17">
        <v>0.74409000000000003</v>
      </c>
      <c r="Q35" s="16">
        <v>85.7</v>
      </c>
      <c r="R35" s="21" t="s">
        <v>49</v>
      </c>
      <c r="S35" s="17">
        <v>2.1041663367628662</v>
      </c>
    </row>
    <row r="36" spans="1:19">
      <c r="A36" s="12" t="s">
        <v>238</v>
      </c>
      <c r="B36" s="12" t="s">
        <v>241</v>
      </c>
      <c r="C36" s="12">
        <v>3</v>
      </c>
      <c r="D36" s="12" t="s">
        <v>8</v>
      </c>
      <c r="E36" s="13">
        <v>-11.057169770306507</v>
      </c>
      <c r="F36" s="13">
        <v>111.0571697703065</v>
      </c>
      <c r="G36" s="13">
        <v>4.8220476511125803</v>
      </c>
      <c r="H36" s="12" t="s">
        <v>240</v>
      </c>
      <c r="I36" s="12" t="s">
        <v>12</v>
      </c>
      <c r="J36" s="13">
        <v>-17.179914498949362</v>
      </c>
      <c r="K36" s="13">
        <v>117.17991449894936</v>
      </c>
      <c r="L36" s="13">
        <v>4.9186899679010239</v>
      </c>
      <c r="M36" s="13">
        <v>-30.136696581798201</v>
      </c>
      <c r="N36" s="13">
        <v>130.13669658179819</v>
      </c>
      <c r="O36" s="12" t="s">
        <v>69</v>
      </c>
      <c r="P36" s="13">
        <v>33.11</v>
      </c>
      <c r="Q36" s="12">
        <v>120.1</v>
      </c>
      <c r="R36" s="19" t="s">
        <v>98</v>
      </c>
      <c r="S36" s="13">
        <v>19.64729244328025</v>
      </c>
    </row>
    <row r="37" spans="1:19">
      <c r="A37" s="12" t="s">
        <v>238</v>
      </c>
      <c r="B37" s="12" t="s">
        <v>241</v>
      </c>
      <c r="C37" s="12">
        <v>6</v>
      </c>
      <c r="D37" s="12" t="s">
        <v>8</v>
      </c>
      <c r="E37" s="13">
        <v>3.1800113571834223</v>
      </c>
      <c r="F37" s="13">
        <v>96.819988642816583</v>
      </c>
      <c r="G37" s="13">
        <v>1.3682121584852858</v>
      </c>
      <c r="H37" s="12" t="s">
        <v>240</v>
      </c>
      <c r="I37" s="12" t="s">
        <v>12</v>
      </c>
      <c r="J37" s="13">
        <v>-1.2279954571266245</v>
      </c>
      <c r="K37" s="13">
        <v>101.22799545712662</v>
      </c>
      <c r="L37" s="13">
        <v>1.466022787441861</v>
      </c>
      <c r="M37" s="13">
        <v>1.9910662950591209</v>
      </c>
      <c r="N37" s="13">
        <v>98.008933704940873</v>
      </c>
      <c r="O37" s="12" t="s">
        <v>86</v>
      </c>
      <c r="P37" s="13">
        <v>0.67615999999999998</v>
      </c>
      <c r="Q37" s="12">
        <v>76.5</v>
      </c>
      <c r="R37" s="24" t="s">
        <v>87</v>
      </c>
      <c r="S37" s="13">
        <v>1.2097054404818719</v>
      </c>
    </row>
    <row r="38" spans="1:19">
      <c r="A38" s="12" t="s">
        <v>238</v>
      </c>
      <c r="B38" s="12" t="s">
        <v>241</v>
      </c>
      <c r="C38" s="12">
        <v>9</v>
      </c>
      <c r="D38" s="12" t="s">
        <v>8</v>
      </c>
      <c r="E38" s="13">
        <v>2.9428290490237337</v>
      </c>
      <c r="F38" s="13">
        <v>97.057170950976271</v>
      </c>
      <c r="G38" s="13">
        <v>1.2413453498536764</v>
      </c>
      <c r="H38" s="12" t="s">
        <v>240</v>
      </c>
      <c r="I38" s="12" t="s">
        <v>12</v>
      </c>
      <c r="J38" s="13">
        <v>0.24582104228121199</v>
      </c>
      <c r="K38" s="13">
        <v>99.754178957718793</v>
      </c>
      <c r="L38" s="13">
        <v>0.28023510806658442</v>
      </c>
      <c r="M38" s="13">
        <v>3.1814159982640811</v>
      </c>
      <c r="N38" s="13">
        <v>96.818584001735914</v>
      </c>
      <c r="O38" s="12" t="s">
        <v>39</v>
      </c>
      <c r="P38" s="13">
        <v>6.0693000000000001</v>
      </c>
      <c r="Q38" s="12">
        <v>57</v>
      </c>
      <c r="R38" s="24" t="s">
        <v>81</v>
      </c>
      <c r="S38" s="13">
        <v>3.5797189656915842</v>
      </c>
    </row>
    <row r="39" spans="1:19">
      <c r="A39" s="12" t="s">
        <v>238</v>
      </c>
      <c r="B39" s="12" t="s">
        <v>241</v>
      </c>
      <c r="C39" s="12">
        <v>12</v>
      </c>
      <c r="D39" s="12" t="s">
        <v>8</v>
      </c>
      <c r="E39" s="13">
        <v>-2.8737997256515797</v>
      </c>
      <c r="F39" s="13">
        <v>102.87379972565158</v>
      </c>
      <c r="G39" s="13">
        <v>0.21926429853423376</v>
      </c>
      <c r="H39" s="12" t="s">
        <v>240</v>
      </c>
      <c r="I39" s="12" t="s">
        <v>12</v>
      </c>
      <c r="J39" s="13">
        <v>-4.4513031550068591</v>
      </c>
      <c r="K39" s="13">
        <v>104.45130315500685</v>
      </c>
      <c r="L39" s="13">
        <v>1.3024689552150266</v>
      </c>
      <c r="M39" s="13">
        <v>-7.4530244185149446</v>
      </c>
      <c r="N39" s="13">
        <v>107.45302441851494</v>
      </c>
      <c r="O39" s="12" t="s">
        <v>108</v>
      </c>
      <c r="P39" s="13">
        <v>1.6801999999999999</v>
      </c>
      <c r="Q39" s="12">
        <v>56.7</v>
      </c>
      <c r="R39" s="26" t="s">
        <v>109</v>
      </c>
      <c r="S39" s="13">
        <v>1.2477921236174048</v>
      </c>
    </row>
    <row r="40" spans="1:19">
      <c r="A40" s="12" t="s">
        <v>238</v>
      </c>
      <c r="B40" s="12" t="s">
        <v>241</v>
      </c>
      <c r="C40" s="12">
        <v>24</v>
      </c>
      <c r="D40" s="12" t="s">
        <v>8</v>
      </c>
      <c r="E40" s="13">
        <v>-7.6617705438665951</v>
      </c>
      <c r="F40" s="13">
        <v>107.6617705438666</v>
      </c>
      <c r="G40" s="13">
        <v>1.3394917491968266</v>
      </c>
      <c r="H40" s="12" t="s">
        <v>240</v>
      </c>
      <c r="I40" s="12" t="s">
        <v>12</v>
      </c>
      <c r="J40" s="13">
        <v>-17.793996396616468</v>
      </c>
      <c r="K40" s="13">
        <v>117.79399639661646</v>
      </c>
      <c r="L40" s="13">
        <v>3.1681493116690458</v>
      </c>
      <c r="M40" s="13">
        <v>-26.819102114975703</v>
      </c>
      <c r="N40" s="13">
        <v>126.81910211497571</v>
      </c>
      <c r="O40" s="12" t="s">
        <v>103</v>
      </c>
      <c r="P40" s="13">
        <v>1.9212</v>
      </c>
      <c r="Q40" s="12">
        <v>23</v>
      </c>
      <c r="R40" s="26" t="s">
        <v>104</v>
      </c>
      <c r="S40" s="13">
        <v>2.4368491447416067</v>
      </c>
    </row>
    <row r="41" spans="1:19">
      <c r="A41" s="14" t="s">
        <v>238</v>
      </c>
      <c r="B41" s="14" t="s">
        <v>241</v>
      </c>
      <c r="C41" s="14">
        <v>48</v>
      </c>
      <c r="D41" s="14" t="s">
        <v>8</v>
      </c>
      <c r="E41" s="15">
        <v>-8.3936832030626842</v>
      </c>
      <c r="F41" s="15">
        <v>108.39368320306268</v>
      </c>
      <c r="G41" s="15">
        <v>3.3678464113310937</v>
      </c>
      <c r="H41" s="14" t="s">
        <v>240</v>
      </c>
      <c r="I41" s="14" t="s">
        <v>12</v>
      </c>
      <c r="J41" s="15">
        <v>-6.0009570904450413</v>
      </c>
      <c r="K41" s="15">
        <v>106.00095709044504</v>
      </c>
      <c r="L41" s="15">
        <v>2.7453355268502557</v>
      </c>
      <c r="M41" s="15">
        <v>-14.898341620831413</v>
      </c>
      <c r="N41" s="15">
        <v>114.89834162083142</v>
      </c>
      <c r="O41" s="14" t="s">
        <v>92</v>
      </c>
      <c r="P41" s="15">
        <v>1.1738</v>
      </c>
      <c r="Q41" s="14">
        <v>15.599999999999994</v>
      </c>
      <c r="R41" s="27" t="s">
        <v>93</v>
      </c>
      <c r="S41" s="15">
        <v>2.7675215423694643</v>
      </c>
    </row>
    <row r="42" spans="1:19">
      <c r="A42" s="16" t="s">
        <v>239</v>
      </c>
      <c r="B42" s="16" t="s">
        <v>241</v>
      </c>
      <c r="C42" s="16">
        <v>0</v>
      </c>
      <c r="D42" s="16" t="s">
        <v>8</v>
      </c>
      <c r="E42" s="17">
        <v>-1.1124766337022294</v>
      </c>
      <c r="F42" s="17">
        <v>101.11247663370223</v>
      </c>
      <c r="G42" s="17">
        <v>1.9300699378343029</v>
      </c>
      <c r="H42" s="16" t="s">
        <v>240</v>
      </c>
      <c r="I42" s="16" t="s">
        <v>12</v>
      </c>
      <c r="J42" s="17">
        <v>1.5405601331893544</v>
      </c>
      <c r="K42" s="17">
        <v>98.459439866810641</v>
      </c>
      <c r="L42" s="17">
        <v>1.458625124877811</v>
      </c>
      <c r="M42" s="17">
        <v>0.44522187099698857</v>
      </c>
      <c r="N42" s="17">
        <v>99.554778129003012</v>
      </c>
      <c r="O42" s="16" t="s">
        <v>43</v>
      </c>
      <c r="P42" s="17">
        <v>2.0451999999999999</v>
      </c>
      <c r="Q42" s="16">
        <v>101.2</v>
      </c>
      <c r="R42" s="23" t="s">
        <v>44</v>
      </c>
      <c r="S42" s="17">
        <v>1.8229269947957278</v>
      </c>
    </row>
    <row r="43" spans="1:19">
      <c r="A43" s="12" t="s">
        <v>239</v>
      </c>
      <c r="B43" s="12" t="s">
        <v>241</v>
      </c>
      <c r="C43" s="12">
        <v>1</v>
      </c>
      <c r="D43" s="12" t="s">
        <v>8</v>
      </c>
      <c r="E43" s="13">
        <v>-14.821363789400044</v>
      </c>
      <c r="F43" s="13">
        <v>114.82136378940004</v>
      </c>
      <c r="G43" s="13">
        <v>2.7768451073504892</v>
      </c>
      <c r="H43" s="12" t="s">
        <v>240</v>
      </c>
      <c r="I43" s="12" t="s">
        <v>12</v>
      </c>
      <c r="J43" s="13">
        <v>-8.8937056476133503</v>
      </c>
      <c r="K43" s="13">
        <v>108.89370564761334</v>
      </c>
      <c r="L43" s="13">
        <v>1.5027325378332883</v>
      </c>
      <c r="M43" s="13">
        <v>-25.033237905404587</v>
      </c>
      <c r="N43" s="13">
        <v>125.03323790540459</v>
      </c>
      <c r="O43" s="12" t="s">
        <v>76</v>
      </c>
      <c r="P43" s="13">
        <v>3.7023000000000001</v>
      </c>
      <c r="Q43" s="12">
        <v>131</v>
      </c>
      <c r="R43" s="22" t="s">
        <v>77</v>
      </c>
      <c r="S43" s="13">
        <v>2.9341422779781627</v>
      </c>
    </row>
    <row r="44" spans="1:19">
      <c r="A44" s="12" t="s">
        <v>239</v>
      </c>
      <c r="B44" s="12" t="s">
        <v>241</v>
      </c>
      <c r="C44" s="12">
        <v>1.5</v>
      </c>
      <c r="D44" s="12" t="s">
        <v>8</v>
      </c>
      <c r="E44" s="13">
        <v>-16.086422017891692</v>
      </c>
      <c r="F44" s="13">
        <v>116.08642201789169</v>
      </c>
      <c r="G44" s="13">
        <v>2.1946082185467981</v>
      </c>
      <c r="H44" s="12" t="s">
        <v>240</v>
      </c>
      <c r="I44" s="12" t="s">
        <v>12</v>
      </c>
      <c r="J44" s="13">
        <v>0.25691192693905884</v>
      </c>
      <c r="K44" s="13">
        <v>99.743088073060946</v>
      </c>
      <c r="L44" s="13">
        <v>1.405106100303156</v>
      </c>
      <c r="M44" s="13">
        <v>-15.788182154170915</v>
      </c>
      <c r="N44" s="13">
        <v>115.78818215417091</v>
      </c>
      <c r="O44" s="12" t="s">
        <v>37</v>
      </c>
      <c r="P44" s="13">
        <v>10.182</v>
      </c>
      <c r="Q44" s="12">
        <v>152.4</v>
      </c>
      <c r="R44" s="22" t="s">
        <v>38</v>
      </c>
      <c r="S44" s="13">
        <v>6.0859431207587784</v>
      </c>
    </row>
    <row r="45" spans="1:19">
      <c r="A45" s="12" t="s">
        <v>239</v>
      </c>
      <c r="B45" s="12" t="s">
        <v>241</v>
      </c>
      <c r="C45" s="12">
        <v>3</v>
      </c>
      <c r="D45" s="12" t="s">
        <v>8</v>
      </c>
      <c r="E45" s="13">
        <v>-8.4616491306694996</v>
      </c>
      <c r="F45" s="13">
        <v>108.4616491306695</v>
      </c>
      <c r="G45" s="13">
        <v>2.2481786312550351</v>
      </c>
      <c r="H45" s="12" t="s">
        <v>240</v>
      </c>
      <c r="I45" s="12" t="s">
        <v>12</v>
      </c>
      <c r="J45" s="13">
        <v>10.67011529960582</v>
      </c>
      <c r="K45" s="13">
        <v>89.329884700394175</v>
      </c>
      <c r="L45" s="13">
        <v>1.4888899132390638</v>
      </c>
      <c r="M45" s="13">
        <v>3.1113338874268504</v>
      </c>
      <c r="N45" s="13">
        <v>96.888666112573148</v>
      </c>
      <c r="O45" s="12" t="s">
        <v>69</v>
      </c>
      <c r="P45" s="13">
        <v>2.4377</v>
      </c>
      <c r="Q45" s="12">
        <v>120.1</v>
      </c>
      <c r="R45" s="22" t="s">
        <v>70</v>
      </c>
      <c r="S45" s="13">
        <v>2.0480242316994204</v>
      </c>
    </row>
    <row r="46" spans="1:19">
      <c r="A46" s="12" t="s">
        <v>239</v>
      </c>
      <c r="B46" s="12" t="s">
        <v>241</v>
      </c>
      <c r="C46" s="12">
        <v>4.5</v>
      </c>
      <c r="D46" s="12" t="s">
        <v>8</v>
      </c>
      <c r="E46" s="13">
        <v>-5.1369900812935283</v>
      </c>
      <c r="F46" s="13">
        <v>105.13699008129353</v>
      </c>
      <c r="G46" s="13">
        <v>2.1544180822872896</v>
      </c>
      <c r="H46" s="12" t="s">
        <v>240</v>
      </c>
      <c r="I46" s="12" t="s">
        <v>12</v>
      </c>
      <c r="J46" s="13">
        <v>13.445732787697352</v>
      </c>
      <c r="K46" s="13">
        <v>86.554267212302648</v>
      </c>
      <c r="L46" s="13">
        <v>1.372809909421669</v>
      </c>
      <c r="M46" s="13">
        <v>8.9994486660650672</v>
      </c>
      <c r="N46" s="13">
        <v>91.000551333934936</v>
      </c>
      <c r="O46" s="12" t="s">
        <v>63</v>
      </c>
      <c r="P46" s="13">
        <v>2.3340000000000001</v>
      </c>
      <c r="Q46" s="12">
        <v>111.6</v>
      </c>
      <c r="R46" s="22" t="s">
        <v>64</v>
      </c>
      <c r="S46" s="13">
        <v>1.9155475546448839</v>
      </c>
    </row>
    <row r="47" spans="1:19">
      <c r="A47" s="12" t="s">
        <v>239</v>
      </c>
      <c r="B47" s="12" t="s">
        <v>241</v>
      </c>
      <c r="C47" s="12">
        <v>6</v>
      </c>
      <c r="D47" s="12" t="s">
        <v>8</v>
      </c>
      <c r="E47" s="13">
        <v>-2.1456660695428837</v>
      </c>
      <c r="F47" s="13">
        <v>102.14566606954288</v>
      </c>
      <c r="G47" s="13">
        <v>2.095264104889794</v>
      </c>
      <c r="H47" s="12" t="s">
        <v>240</v>
      </c>
      <c r="I47" s="12" t="s">
        <v>12</v>
      </c>
      <c r="J47" s="13">
        <v>16.49087387086432</v>
      </c>
      <c r="K47" s="13">
        <v>83.50912612913568</v>
      </c>
      <c r="L47" s="13">
        <v>1.3570257277873912</v>
      </c>
      <c r="M47" s="13">
        <v>14.699046886539685</v>
      </c>
      <c r="N47" s="13">
        <v>85.300953113460309</v>
      </c>
      <c r="O47" s="12" t="s">
        <v>28</v>
      </c>
      <c r="P47" s="13">
        <v>4.5632000000000001</v>
      </c>
      <c r="Q47" s="12">
        <v>100.2</v>
      </c>
      <c r="R47" s="22" t="s">
        <v>58</v>
      </c>
      <c r="S47" s="13">
        <v>2.9329194587151979</v>
      </c>
    </row>
    <row r="48" spans="1:19">
      <c r="A48" s="12" t="s">
        <v>239</v>
      </c>
      <c r="B48" s="12" t="s">
        <v>241</v>
      </c>
      <c r="C48" s="12">
        <v>7.5</v>
      </c>
      <c r="D48" s="12" t="s">
        <v>8</v>
      </c>
      <c r="E48" s="13">
        <v>0.94589413716731963</v>
      </c>
      <c r="F48" s="13">
        <v>99.054105862832685</v>
      </c>
      <c r="G48" s="13">
        <v>2.0820458791023868</v>
      </c>
      <c r="H48" s="12" t="s">
        <v>240</v>
      </c>
      <c r="I48" s="12" t="s">
        <v>12</v>
      </c>
      <c r="J48" s="13">
        <v>18.739973110244822</v>
      </c>
      <c r="K48" s="13">
        <v>81.260026889755181</v>
      </c>
      <c r="L48" s="13">
        <v>1.4186255062155297</v>
      </c>
      <c r="M48" s="13">
        <v>19.508606940455604</v>
      </c>
      <c r="N48" s="13">
        <v>80.491393059544393</v>
      </c>
      <c r="O48" s="12" t="s">
        <v>54</v>
      </c>
      <c r="P48" s="13">
        <v>7.3083</v>
      </c>
      <c r="Q48" s="12">
        <v>82.7</v>
      </c>
      <c r="R48" s="22" t="s">
        <v>55</v>
      </c>
      <c r="S48" s="13">
        <v>4.4063644556679877</v>
      </c>
    </row>
    <row r="49" spans="1:19">
      <c r="A49" s="12" t="s">
        <v>239</v>
      </c>
      <c r="B49" s="12" t="s">
        <v>241</v>
      </c>
      <c r="C49" s="12">
        <v>9</v>
      </c>
      <c r="D49" s="12" t="s">
        <v>8</v>
      </c>
      <c r="E49" s="13">
        <v>4.1075579221177732</v>
      </c>
      <c r="F49" s="13">
        <v>95.892442077882222</v>
      </c>
      <c r="G49" s="13">
        <v>1.886977063294299</v>
      </c>
      <c r="H49" s="12" t="s">
        <v>240</v>
      </c>
      <c r="I49" s="12" t="s">
        <v>12</v>
      </c>
      <c r="J49" s="13">
        <v>20.485435572965883</v>
      </c>
      <c r="K49" s="13">
        <v>79.514564427034117</v>
      </c>
      <c r="L49" s="13">
        <v>1.2529263152781758</v>
      </c>
      <c r="M49" s="13">
        <v>23.75154236332596</v>
      </c>
      <c r="N49" s="13">
        <v>76.248457636674033</v>
      </c>
      <c r="O49" s="12" t="s">
        <v>48</v>
      </c>
      <c r="P49" s="13">
        <v>8.8104999999999993</v>
      </c>
      <c r="Q49" s="12">
        <v>61.7</v>
      </c>
      <c r="R49" s="19" t="s">
        <v>49</v>
      </c>
      <c r="S49" s="13">
        <v>5.2064155904665634</v>
      </c>
    </row>
    <row r="50" spans="1:19">
      <c r="A50" s="12" t="s">
        <v>239</v>
      </c>
      <c r="B50" s="12" t="s">
        <v>241</v>
      </c>
      <c r="C50" s="12">
        <v>10.5</v>
      </c>
      <c r="D50" s="12" t="s">
        <v>8</v>
      </c>
      <c r="E50" s="13">
        <v>4.5573725229841857</v>
      </c>
      <c r="F50" s="13">
        <v>95.442627477015819</v>
      </c>
      <c r="G50" s="13">
        <v>1.6536894533873501</v>
      </c>
      <c r="H50" s="12" t="s">
        <v>240</v>
      </c>
      <c r="I50" s="12" t="s">
        <v>12</v>
      </c>
      <c r="J50" s="13">
        <v>21.683641488255841</v>
      </c>
      <c r="K50" s="13">
        <v>78.316358511744156</v>
      </c>
      <c r="L50" s="13">
        <v>1.0349361726614459</v>
      </c>
      <c r="M50" s="13">
        <v>25.252809692071853</v>
      </c>
      <c r="N50" s="13">
        <v>74.74719030792815</v>
      </c>
      <c r="O50" s="12" t="s">
        <v>31</v>
      </c>
      <c r="P50" s="13">
        <v>8.6188000000000002</v>
      </c>
      <c r="Q50" s="12">
        <v>44.8</v>
      </c>
      <c r="R50" s="24" t="s">
        <v>32</v>
      </c>
      <c r="S50" s="13">
        <v>5.0641668060406602</v>
      </c>
    </row>
    <row r="51" spans="1:19">
      <c r="A51" s="12" t="s">
        <v>239</v>
      </c>
      <c r="B51" s="12" t="s">
        <v>241</v>
      </c>
      <c r="C51" s="12">
        <v>12</v>
      </c>
      <c r="D51" s="12" t="s">
        <v>8</v>
      </c>
      <c r="E51" s="13">
        <v>5.5183757965873639</v>
      </c>
      <c r="F51" s="13">
        <v>94.481624203412636</v>
      </c>
      <c r="G51" s="13">
        <v>1.6868403758811983</v>
      </c>
      <c r="H51" s="12" t="s">
        <v>240</v>
      </c>
      <c r="I51" s="12" t="s">
        <v>12</v>
      </c>
      <c r="J51" s="13">
        <v>22.736459857990173</v>
      </c>
      <c r="K51" s="13">
        <v>77.26354014200983</v>
      </c>
      <c r="L51" s="13">
        <v>1.1595226507938388</v>
      </c>
      <c r="M51" s="13">
        <v>27.000152356773405</v>
      </c>
      <c r="N51" s="13">
        <v>72.999847643226587</v>
      </c>
      <c r="O51" s="12" t="s">
        <v>25</v>
      </c>
      <c r="P51" s="13">
        <v>7.5643000000000002</v>
      </c>
      <c r="Q51" s="12">
        <v>32.099999999999994</v>
      </c>
      <c r="R51" s="24" t="s">
        <v>26</v>
      </c>
      <c r="S51" s="13">
        <v>4.4765232489304339</v>
      </c>
    </row>
    <row r="52" spans="1:19">
      <c r="A52" s="12" t="s">
        <v>239</v>
      </c>
      <c r="B52" s="12" t="s">
        <v>241</v>
      </c>
      <c r="C52" s="12">
        <v>18</v>
      </c>
      <c r="D52" s="12" t="s">
        <v>8</v>
      </c>
      <c r="E52" s="13">
        <v>11.21053567543863</v>
      </c>
      <c r="F52" s="13">
        <v>88.789464324561365</v>
      </c>
      <c r="G52" s="13">
        <v>1.508050505682772</v>
      </c>
      <c r="H52" s="12" t="s">
        <v>240</v>
      </c>
      <c r="I52" s="12" t="s">
        <v>12</v>
      </c>
      <c r="J52" s="13">
        <v>26.110465578027398</v>
      </c>
      <c r="K52" s="13">
        <v>73.889534421972598</v>
      </c>
      <c r="L52" s="13">
        <v>1.1236411471730503</v>
      </c>
      <c r="M52" s="13">
        <v>34.393878194818143</v>
      </c>
      <c r="N52" s="13">
        <v>65.606121805181857</v>
      </c>
      <c r="O52" s="12" t="s">
        <v>19</v>
      </c>
      <c r="P52" s="13">
        <v>2.3214000000000001</v>
      </c>
      <c r="Q52" s="12">
        <v>8</v>
      </c>
      <c r="R52" s="26" t="s">
        <v>20</v>
      </c>
      <c r="S52" s="13">
        <v>1.5943733479810696</v>
      </c>
    </row>
    <row r="53" spans="1:19" ht="15" thickBot="1">
      <c r="A53" s="14" t="s">
        <v>239</v>
      </c>
      <c r="B53" s="14" t="s">
        <v>241</v>
      </c>
      <c r="C53" s="14">
        <v>24</v>
      </c>
      <c r="D53" s="14" t="s">
        <v>8</v>
      </c>
      <c r="E53" s="15">
        <v>15.837417742682424</v>
      </c>
      <c r="F53" s="15">
        <v>84.162582257317581</v>
      </c>
      <c r="G53" s="15">
        <v>1.7077247339850055</v>
      </c>
      <c r="H53" s="14" t="s">
        <v>240</v>
      </c>
      <c r="I53" s="14" t="s">
        <v>12</v>
      </c>
      <c r="J53" s="15">
        <v>31.028221084371207</v>
      </c>
      <c r="K53" s="15">
        <v>68.971778915628789</v>
      </c>
      <c r="L53" s="15">
        <v>1.2541645357767357</v>
      </c>
      <c r="M53" s="15">
        <v>41.951569835798693</v>
      </c>
      <c r="N53" s="15">
        <v>58.048430164201307</v>
      </c>
      <c r="O53" s="14" t="s">
        <v>13</v>
      </c>
      <c r="P53" s="15">
        <v>0.69164000000000003</v>
      </c>
      <c r="Q53" s="14">
        <v>2.5</v>
      </c>
      <c r="R53" s="27" t="s">
        <v>14</v>
      </c>
      <c r="S53" s="15">
        <v>0.99663577298751638</v>
      </c>
    </row>
    <row r="54" spans="1:19">
      <c r="A54" s="10" t="s">
        <v>237</v>
      </c>
      <c r="B54" s="10" t="s">
        <v>241</v>
      </c>
      <c r="C54" s="10">
        <v>0</v>
      </c>
      <c r="D54" s="10" t="s">
        <v>8</v>
      </c>
      <c r="E54" s="11">
        <v>2.0561818510315391</v>
      </c>
      <c r="F54" s="11">
        <v>97.943818148968461</v>
      </c>
      <c r="G54" s="11">
        <v>4.4634225187740171</v>
      </c>
      <c r="H54" s="10" t="s">
        <v>249</v>
      </c>
      <c r="I54" s="10" t="s">
        <v>9</v>
      </c>
      <c r="J54" s="11">
        <v>-1.5319885338028407</v>
      </c>
      <c r="K54" s="11">
        <v>101.53198853380285</v>
      </c>
      <c r="L54" s="11">
        <v>6.9012617406097387</v>
      </c>
      <c r="M54" s="11">
        <v>0.55569378742063635</v>
      </c>
      <c r="N54" s="11">
        <v>99.444306212579363</v>
      </c>
      <c r="O54" s="10" t="s">
        <v>148</v>
      </c>
      <c r="P54" s="11">
        <v>1.4524999999999999</v>
      </c>
      <c r="Q54" s="10">
        <v>96.6</v>
      </c>
      <c r="R54" s="18" t="s">
        <v>149</v>
      </c>
      <c r="S54" s="11">
        <v>4.7727007703398208</v>
      </c>
    </row>
    <row r="55" spans="1:19">
      <c r="A55" s="12" t="s">
        <v>237</v>
      </c>
      <c r="B55" s="12" t="s">
        <v>241</v>
      </c>
      <c r="C55" s="12">
        <v>3</v>
      </c>
      <c r="D55" s="12" t="s">
        <v>8</v>
      </c>
      <c r="E55" s="13">
        <v>15.393807553144034</v>
      </c>
      <c r="F55" s="13">
        <v>84.606192446855971</v>
      </c>
      <c r="G55" s="13">
        <v>2.1939685561653945</v>
      </c>
      <c r="H55" s="12" t="s">
        <v>249</v>
      </c>
      <c r="I55" s="12" t="s">
        <v>9</v>
      </c>
      <c r="J55" s="13">
        <v>-5.7355288203308898</v>
      </c>
      <c r="K55" s="13">
        <v>105.73552882033088</v>
      </c>
      <c r="L55" s="13">
        <v>6.5708209243203468</v>
      </c>
      <c r="M55" s="13">
        <v>10.541195001569994</v>
      </c>
      <c r="N55" s="13">
        <v>89.458804998430011</v>
      </c>
      <c r="O55" s="12" t="s">
        <v>136</v>
      </c>
      <c r="P55" s="13">
        <v>3.2639999999999998</v>
      </c>
      <c r="Q55" s="12">
        <v>92.6</v>
      </c>
      <c r="R55" s="22" t="s">
        <v>137</v>
      </c>
      <c r="S55" s="13">
        <v>3.9556320742782725</v>
      </c>
    </row>
    <row r="56" spans="1:19">
      <c r="A56" s="12" t="s">
        <v>237</v>
      </c>
      <c r="B56" s="12" t="s">
        <v>241</v>
      </c>
      <c r="C56" s="12">
        <v>6</v>
      </c>
      <c r="D56" s="12" t="s">
        <v>8</v>
      </c>
      <c r="E56" s="13">
        <v>19.404997125223804</v>
      </c>
      <c r="F56" s="13">
        <v>80.595002874776199</v>
      </c>
      <c r="G56" s="13">
        <v>1.8781393952986873</v>
      </c>
      <c r="H56" s="12" t="s">
        <v>249</v>
      </c>
      <c r="I56" s="12" t="s">
        <v>9</v>
      </c>
      <c r="J56" s="13">
        <v>-35.763325357307572</v>
      </c>
      <c r="K56" s="13">
        <v>135.76332535730756</v>
      </c>
      <c r="L56" s="13">
        <v>5.2224350940087376</v>
      </c>
      <c r="M56" s="13">
        <v>-9.4184559746137975</v>
      </c>
      <c r="N56" s="13">
        <v>109.41845597461379</v>
      </c>
      <c r="O56" s="12" t="s">
        <v>123</v>
      </c>
      <c r="P56" s="13">
        <v>3.3812000000000002</v>
      </c>
      <c r="Q56" s="12">
        <v>108.4</v>
      </c>
      <c r="R56" s="19" t="s">
        <v>124</v>
      </c>
      <c r="S56" s="13">
        <v>3.4472299980676517</v>
      </c>
    </row>
    <row r="57" spans="1:19">
      <c r="A57" s="12" t="s">
        <v>237</v>
      </c>
      <c r="B57" s="12" t="s">
        <v>241</v>
      </c>
      <c r="C57" s="12">
        <v>9</v>
      </c>
      <c r="D57" s="12" t="s">
        <v>8</v>
      </c>
      <c r="E57" s="13">
        <v>21.230286830930947</v>
      </c>
      <c r="F57" s="13">
        <v>78.76971316906905</v>
      </c>
      <c r="G57" s="13">
        <v>1.2399536096526453</v>
      </c>
      <c r="H57" s="12" t="s">
        <v>249</v>
      </c>
      <c r="I57" s="12" t="s">
        <v>9</v>
      </c>
      <c r="J57" s="13">
        <v>-31.996674700702282</v>
      </c>
      <c r="K57" s="13">
        <v>131.99667470070227</v>
      </c>
      <c r="L57" s="13">
        <v>0.71672859967574065</v>
      </c>
      <c r="M57" s="13">
        <v>-3.9734020544523241</v>
      </c>
      <c r="N57" s="13">
        <v>103.97340205445232</v>
      </c>
      <c r="O57" s="12" t="s">
        <v>117</v>
      </c>
      <c r="P57" s="13">
        <v>2.1959</v>
      </c>
      <c r="Q57" s="12">
        <v>103.6</v>
      </c>
      <c r="R57" s="19" t="s">
        <v>118</v>
      </c>
      <c r="S57" s="13">
        <v>1.6144724528275363</v>
      </c>
    </row>
    <row r="58" spans="1:19">
      <c r="A58" s="12" t="s">
        <v>237</v>
      </c>
      <c r="B58" s="12" t="s">
        <v>241</v>
      </c>
      <c r="C58" s="12">
        <v>12</v>
      </c>
      <c r="D58" s="12" t="s">
        <v>8</v>
      </c>
      <c r="E58" s="13">
        <v>21.731449736083576</v>
      </c>
      <c r="F58" s="13">
        <v>78.268550263916424</v>
      </c>
      <c r="G58" s="13">
        <v>1.3171554728065114</v>
      </c>
      <c r="H58" s="12" t="s">
        <v>249</v>
      </c>
      <c r="I58" s="12" t="s">
        <v>9</v>
      </c>
      <c r="J58" s="13">
        <v>-36.152811126673299</v>
      </c>
      <c r="K58" s="13">
        <v>136.1528111266733</v>
      </c>
      <c r="L58" s="13">
        <v>4.1228751485337751</v>
      </c>
      <c r="M58" s="13">
        <v>-6.5648314124154883</v>
      </c>
      <c r="N58" s="13">
        <v>106.56483141241549</v>
      </c>
      <c r="O58" s="12" t="s">
        <v>145</v>
      </c>
      <c r="P58" s="13">
        <v>4.2298</v>
      </c>
      <c r="Q58" s="12">
        <v>94.5</v>
      </c>
      <c r="R58" s="19" t="s">
        <v>107</v>
      </c>
      <c r="S58" s="13">
        <v>3.2413959832083492</v>
      </c>
    </row>
    <row r="59" spans="1:19">
      <c r="A59" s="12" t="s">
        <v>237</v>
      </c>
      <c r="B59" s="12" t="s">
        <v>241</v>
      </c>
      <c r="C59" s="12">
        <v>24</v>
      </c>
      <c r="D59" s="12" t="s">
        <v>8</v>
      </c>
      <c r="E59" s="13">
        <v>17.1886797298651</v>
      </c>
      <c r="F59" s="13">
        <v>82.8113202701349</v>
      </c>
      <c r="G59" s="13">
        <v>0.61435962166607272</v>
      </c>
      <c r="H59" s="12" t="s">
        <v>249</v>
      </c>
      <c r="I59" s="12" t="s">
        <v>9</v>
      </c>
      <c r="J59" s="13">
        <v>-50.226489876149024</v>
      </c>
      <c r="K59" s="13">
        <v>150.22648987614903</v>
      </c>
      <c r="L59" s="13">
        <v>8.282775054741462</v>
      </c>
      <c r="M59" s="13">
        <v>-24.404539661919557</v>
      </c>
      <c r="N59" s="13">
        <v>124.40453966191956</v>
      </c>
      <c r="O59" s="12" t="s">
        <v>141</v>
      </c>
      <c r="P59" s="13">
        <v>0.85951</v>
      </c>
      <c r="Q59" s="12">
        <v>51.7</v>
      </c>
      <c r="R59" s="26" t="s">
        <v>142</v>
      </c>
      <c r="S59" s="13">
        <v>4.0264737381767315</v>
      </c>
    </row>
    <row r="60" spans="1:19">
      <c r="A60" s="14" t="s">
        <v>237</v>
      </c>
      <c r="B60" s="14" t="s">
        <v>241</v>
      </c>
      <c r="C60" s="14">
        <v>48</v>
      </c>
      <c r="D60" s="14" t="s">
        <v>8</v>
      </c>
      <c r="E60" s="15">
        <v>31.129292542782451</v>
      </c>
      <c r="F60" s="15">
        <v>68.870707457217549</v>
      </c>
      <c r="G60" s="15">
        <v>0.90130536494657665</v>
      </c>
      <c r="H60" s="14" t="s">
        <v>249</v>
      </c>
      <c r="I60" s="14" t="s">
        <v>9</v>
      </c>
      <c r="J60" s="15">
        <v>-4.6454499514414733</v>
      </c>
      <c r="K60" s="15">
        <v>104.64544995144148</v>
      </c>
      <c r="L60" s="15">
        <v>2.8557155933740686</v>
      </c>
      <c r="M60" s="15">
        <v>27.929938296653738</v>
      </c>
      <c r="N60" s="15">
        <v>72.070061703346255</v>
      </c>
      <c r="O60" s="14" t="s">
        <v>130</v>
      </c>
      <c r="P60" s="15">
        <v>0.17033999999999999</v>
      </c>
      <c r="Q60" s="14">
        <v>2.2999999999999972</v>
      </c>
      <c r="R60" s="27" t="s">
        <v>131</v>
      </c>
      <c r="S60" s="15">
        <v>1.2631584605625688</v>
      </c>
    </row>
    <row r="61" spans="1:19">
      <c r="A61" s="16" t="s">
        <v>238</v>
      </c>
      <c r="B61" s="16" t="s">
        <v>241</v>
      </c>
      <c r="C61" s="16">
        <v>0</v>
      </c>
      <c r="D61" s="16" t="s">
        <v>8</v>
      </c>
      <c r="E61" s="17">
        <v>-1.627124078230215</v>
      </c>
      <c r="F61" s="17">
        <v>101.62712407823021</v>
      </c>
      <c r="G61" s="17">
        <v>1.0157114791704698</v>
      </c>
      <c r="H61" s="16" t="s">
        <v>249</v>
      </c>
      <c r="I61" s="16" t="s">
        <v>9</v>
      </c>
      <c r="J61" s="17">
        <v>-9.6264828470663897</v>
      </c>
      <c r="K61" s="17">
        <v>109.62648284706638</v>
      </c>
      <c r="L61" s="17">
        <v>3.2283418022691159</v>
      </c>
      <c r="M61" s="17">
        <v>-11.410241745587921</v>
      </c>
      <c r="N61" s="17">
        <v>111.41024174558792</v>
      </c>
      <c r="O61" s="16" t="s">
        <v>112</v>
      </c>
      <c r="P61" s="17">
        <v>1.8953</v>
      </c>
      <c r="Q61" s="16">
        <v>105.1</v>
      </c>
      <c r="R61" s="21" t="s">
        <v>113</v>
      </c>
      <c r="S61" s="17">
        <v>2.2800766358950666</v>
      </c>
    </row>
    <row r="62" spans="1:19">
      <c r="A62" s="12" t="s">
        <v>238</v>
      </c>
      <c r="B62" s="12" t="s">
        <v>241</v>
      </c>
      <c r="C62" s="12">
        <v>3</v>
      </c>
      <c r="D62" s="12" t="s">
        <v>8</v>
      </c>
      <c r="E62" s="13">
        <v>-11.057169770306507</v>
      </c>
      <c r="F62" s="13">
        <v>111.0571697703065</v>
      </c>
      <c r="G62" s="13">
        <v>4.8220476511125803</v>
      </c>
      <c r="H62" s="12" t="s">
        <v>249</v>
      </c>
      <c r="I62" s="12" t="s">
        <v>9</v>
      </c>
      <c r="J62" s="13">
        <v>7.4125063401202738</v>
      </c>
      <c r="K62" s="13">
        <v>92.587493659879726</v>
      </c>
      <c r="L62" s="13">
        <v>2.9376187890605761</v>
      </c>
      <c r="M62" s="13">
        <v>-2.8250500199244</v>
      </c>
      <c r="N62" s="13">
        <v>102.8250500199244</v>
      </c>
      <c r="O62" s="12" t="s">
        <v>96</v>
      </c>
      <c r="P62" s="13">
        <v>7.7026000000000003</v>
      </c>
      <c r="Q62" s="12">
        <v>112.7</v>
      </c>
      <c r="R62" s="22" t="s">
        <v>97</v>
      </c>
      <c r="S62" s="13">
        <v>5.4743751789240829</v>
      </c>
    </row>
    <row r="63" spans="1:19">
      <c r="A63" s="12" t="s">
        <v>238</v>
      </c>
      <c r="B63" s="12" t="s">
        <v>241</v>
      </c>
      <c r="C63" s="12">
        <v>6</v>
      </c>
      <c r="D63" s="12" t="s">
        <v>8</v>
      </c>
      <c r="E63" s="13">
        <v>3.1800113571834223</v>
      </c>
      <c r="F63" s="13">
        <v>96.819988642816583</v>
      </c>
      <c r="G63" s="13">
        <v>1.3682121584852858</v>
      </c>
      <c r="H63" s="12" t="s">
        <v>249</v>
      </c>
      <c r="I63" s="12" t="s">
        <v>9</v>
      </c>
      <c r="J63" s="13">
        <v>-1.1712095400340652</v>
      </c>
      <c r="K63" s="13">
        <v>101.17120954003407</v>
      </c>
      <c r="L63" s="13">
        <v>2.1625064025675838</v>
      </c>
      <c r="M63" s="13">
        <v>2.0460464135388561</v>
      </c>
      <c r="N63" s="13">
        <v>97.953953586461139</v>
      </c>
      <c r="O63" s="12" t="s">
        <v>84</v>
      </c>
      <c r="P63" s="13">
        <v>4.1589</v>
      </c>
      <c r="Q63" s="12">
        <v>88.2</v>
      </c>
      <c r="R63" s="19" t="s">
        <v>85</v>
      </c>
      <c r="S63" s="13">
        <v>2.8045391391973351</v>
      </c>
    </row>
    <row r="64" spans="1:19">
      <c r="A64" s="12" t="s">
        <v>238</v>
      </c>
      <c r="B64" s="12" t="s">
        <v>241</v>
      </c>
      <c r="C64" s="12">
        <v>9</v>
      </c>
      <c r="D64" s="12" t="s">
        <v>8</v>
      </c>
      <c r="E64" s="13">
        <v>2.9428290490237337</v>
      </c>
      <c r="F64" s="13">
        <v>97.057170950976271</v>
      </c>
      <c r="G64" s="13">
        <v>1.2413453498536764</v>
      </c>
      <c r="H64" s="12" t="s">
        <v>249</v>
      </c>
      <c r="I64" s="12" t="s">
        <v>9</v>
      </c>
      <c r="J64" s="13">
        <v>9.7415367326871714</v>
      </c>
      <c r="K64" s="13">
        <v>90.258463267312834</v>
      </c>
      <c r="L64" s="13">
        <v>1.7329307157559242</v>
      </c>
      <c r="M64" s="13">
        <v>12.39768900892007</v>
      </c>
      <c r="N64" s="13">
        <v>87.602310991079932</v>
      </c>
      <c r="O64" s="12" t="s">
        <v>79</v>
      </c>
      <c r="P64" s="13">
        <v>2.1478000000000002</v>
      </c>
      <c r="Q64" s="12">
        <v>82.8</v>
      </c>
      <c r="R64" s="19" t="s">
        <v>80</v>
      </c>
      <c r="S64" s="13">
        <v>1.702653814619669</v>
      </c>
    </row>
    <row r="65" spans="1:19">
      <c r="A65" s="12" t="s">
        <v>238</v>
      </c>
      <c r="B65" s="12" t="s">
        <v>241</v>
      </c>
      <c r="C65" s="12">
        <v>12</v>
      </c>
      <c r="D65" s="12" t="s">
        <v>8</v>
      </c>
      <c r="E65" s="13">
        <v>-2.8737997256515797</v>
      </c>
      <c r="F65" s="13">
        <v>102.87379972565158</v>
      </c>
      <c r="G65" s="13">
        <v>0.21926429853423376</v>
      </c>
      <c r="H65" s="12" t="s">
        <v>249</v>
      </c>
      <c r="I65" s="12" t="s">
        <v>9</v>
      </c>
      <c r="J65" s="13">
        <v>11.810699588477368</v>
      </c>
      <c r="K65" s="13">
        <v>88.189300411522638</v>
      </c>
      <c r="L65" s="13">
        <v>3.0098879087301209</v>
      </c>
      <c r="M65" s="13">
        <v>9.2763157151969828</v>
      </c>
      <c r="N65" s="13">
        <v>90.723684284803014</v>
      </c>
      <c r="O65" s="12" t="s">
        <v>106</v>
      </c>
      <c r="P65" s="13">
        <v>1.2613000000000001</v>
      </c>
      <c r="Q65" s="12">
        <v>78.7</v>
      </c>
      <c r="R65" s="19" t="s">
        <v>107</v>
      </c>
      <c r="S65" s="13">
        <v>1.9335512240395369</v>
      </c>
    </row>
    <row r="66" spans="1:19">
      <c r="A66" s="12" t="s">
        <v>238</v>
      </c>
      <c r="B66" s="12" t="s">
        <v>241</v>
      </c>
      <c r="C66" s="12">
        <v>24</v>
      </c>
      <c r="D66" s="12" t="s">
        <v>8</v>
      </c>
      <c r="E66" s="13">
        <v>-7.6617705438665951</v>
      </c>
      <c r="F66" s="13">
        <v>107.6617705438666</v>
      </c>
      <c r="G66" s="13">
        <v>1.3394917491968266</v>
      </c>
      <c r="H66" s="12" t="s">
        <v>249</v>
      </c>
      <c r="I66" s="12" t="s">
        <v>9</v>
      </c>
      <c r="J66" s="13">
        <v>34.076403945399591</v>
      </c>
      <c r="K66" s="13">
        <v>65.923596054600409</v>
      </c>
      <c r="L66" s="13">
        <v>2.9188658227022799</v>
      </c>
      <c r="M66" s="13">
        <v>29.025489281430616</v>
      </c>
      <c r="N66" s="13">
        <v>70.974510718569377</v>
      </c>
      <c r="O66" s="12" t="s">
        <v>101</v>
      </c>
      <c r="P66" s="13">
        <v>1.0119</v>
      </c>
      <c r="Q66" s="12">
        <v>35.799999999999997</v>
      </c>
      <c r="R66" s="24" t="s">
        <v>102</v>
      </c>
      <c r="S66" s="13">
        <v>1.9730677067108238</v>
      </c>
    </row>
    <row r="67" spans="1:19">
      <c r="A67" s="14" t="s">
        <v>238</v>
      </c>
      <c r="B67" s="14" t="s">
        <v>241</v>
      </c>
      <c r="C67" s="14">
        <v>48</v>
      </c>
      <c r="D67" s="14" t="s">
        <v>8</v>
      </c>
      <c r="E67" s="15">
        <v>-8.3936832030626842</v>
      </c>
      <c r="F67" s="15">
        <v>108.39368320306268</v>
      </c>
      <c r="G67" s="15">
        <v>3.3678464113310937</v>
      </c>
      <c r="H67" s="14" t="s">
        <v>249</v>
      </c>
      <c r="I67" s="14" t="s">
        <v>9</v>
      </c>
      <c r="J67" s="15">
        <v>78.433561971606323</v>
      </c>
      <c r="K67" s="15">
        <v>21.566438028393677</v>
      </c>
      <c r="L67" s="15">
        <v>2.235160828752111</v>
      </c>
      <c r="M67" s="15">
        <v>76.623343485318117</v>
      </c>
      <c r="N67" s="15">
        <v>23.376656514681883</v>
      </c>
      <c r="O67" s="14" t="s">
        <v>90</v>
      </c>
      <c r="P67" s="15">
        <v>1.0286999999999999</v>
      </c>
      <c r="Q67" s="14">
        <v>11.700000000000003</v>
      </c>
      <c r="R67" s="20" t="s">
        <v>91</v>
      </c>
      <c r="S67" s="15">
        <v>1.5764480931681091</v>
      </c>
    </row>
    <row r="68" spans="1:19">
      <c r="A68" s="16" t="s">
        <v>239</v>
      </c>
      <c r="B68" s="16" t="s">
        <v>241</v>
      </c>
      <c r="C68" s="16">
        <v>0</v>
      </c>
      <c r="D68" s="16" t="s">
        <v>8</v>
      </c>
      <c r="E68" s="17">
        <v>-1.1124766337022294</v>
      </c>
      <c r="F68" s="17">
        <v>101.11247663370223</v>
      </c>
      <c r="G68" s="17">
        <v>1.9300699378343029</v>
      </c>
      <c r="H68" s="16" t="s">
        <v>249</v>
      </c>
      <c r="I68" s="16" t="s">
        <v>9</v>
      </c>
      <c r="J68" s="17">
        <v>1.4259463130302474</v>
      </c>
      <c r="K68" s="17">
        <v>98.574053686969748</v>
      </c>
      <c r="L68" s="17">
        <v>2.6098818547687741</v>
      </c>
      <c r="M68" s="17">
        <v>0.32933299886961798</v>
      </c>
      <c r="N68" s="17">
        <v>99.670667001130383</v>
      </c>
      <c r="O68" s="16" t="s">
        <v>41</v>
      </c>
      <c r="P68" s="17">
        <v>1.7874000000000001</v>
      </c>
      <c r="Q68" s="16">
        <v>102.1</v>
      </c>
      <c r="R68" s="23" t="s">
        <v>42</v>
      </c>
      <c r="S68" s="17">
        <v>2.1430876602615183</v>
      </c>
    </row>
    <row r="69" spans="1:19">
      <c r="A69" s="12" t="s">
        <v>239</v>
      </c>
      <c r="B69" s="12" t="s">
        <v>241</v>
      </c>
      <c r="C69" s="12">
        <v>1</v>
      </c>
      <c r="D69" s="12" t="s">
        <v>8</v>
      </c>
      <c r="E69" s="13">
        <v>-14.821363789400044</v>
      </c>
      <c r="F69" s="13">
        <v>114.82136378940004</v>
      </c>
      <c r="G69" s="13">
        <v>2.7768451073504892</v>
      </c>
      <c r="H69" s="12" t="s">
        <v>249</v>
      </c>
      <c r="I69" s="12" t="s">
        <v>9</v>
      </c>
      <c r="J69" s="13">
        <v>47.118514013983976</v>
      </c>
      <c r="K69" s="13">
        <v>52.881485986016024</v>
      </c>
      <c r="L69" s="13">
        <v>1.9368649802641857</v>
      </c>
      <c r="M69" s="13">
        <v>39.280756598755943</v>
      </c>
      <c r="N69" s="13">
        <v>60.719243401244057</v>
      </c>
      <c r="O69" s="12" t="s">
        <v>74</v>
      </c>
      <c r="P69" s="13">
        <v>1.2075</v>
      </c>
      <c r="Q69" s="12">
        <v>73.5</v>
      </c>
      <c r="R69" s="22" t="s">
        <v>75</v>
      </c>
      <c r="S69" s="13">
        <v>1.6892077993251777</v>
      </c>
    </row>
    <row r="70" spans="1:19">
      <c r="A70" s="12" t="s">
        <v>239</v>
      </c>
      <c r="B70" s="12" t="s">
        <v>241</v>
      </c>
      <c r="C70" s="12">
        <v>1.5</v>
      </c>
      <c r="D70" s="12" t="s">
        <v>8</v>
      </c>
      <c r="E70" s="13">
        <v>-16.086422017891692</v>
      </c>
      <c r="F70" s="13">
        <v>116.08642201789169</v>
      </c>
      <c r="G70" s="13">
        <v>2.1946082185467981</v>
      </c>
      <c r="H70" s="12" t="s">
        <v>249</v>
      </c>
      <c r="I70" s="12" t="s">
        <v>9</v>
      </c>
      <c r="J70" s="13">
        <v>55.113460441788902</v>
      </c>
      <c r="K70" s="13">
        <v>44.886539558211098</v>
      </c>
      <c r="L70" s="13">
        <v>1.9336898381139995</v>
      </c>
      <c r="M70" s="13">
        <v>47.892822259227167</v>
      </c>
      <c r="N70" s="13">
        <v>52.107177740772833</v>
      </c>
      <c r="O70" s="12" t="s">
        <v>35</v>
      </c>
      <c r="P70" s="13">
        <v>4.6417000000000002</v>
      </c>
      <c r="Q70" s="12">
        <v>69.2</v>
      </c>
      <c r="R70" s="22" t="s">
        <v>36</v>
      </c>
      <c r="S70" s="13">
        <v>3.0306818838714906</v>
      </c>
    </row>
    <row r="71" spans="1:19">
      <c r="A71" s="12" t="s">
        <v>239</v>
      </c>
      <c r="B71" s="12" t="s">
        <v>241</v>
      </c>
      <c r="C71" s="12">
        <v>3</v>
      </c>
      <c r="D71" s="12" t="s">
        <v>8</v>
      </c>
      <c r="E71" s="13">
        <v>-8.4616491306694996</v>
      </c>
      <c r="F71" s="13">
        <v>108.4616491306695</v>
      </c>
      <c r="G71" s="13">
        <v>2.2481786312550351</v>
      </c>
      <c r="H71" s="12" t="s">
        <v>249</v>
      </c>
      <c r="I71" s="12" t="s">
        <v>9</v>
      </c>
      <c r="J71" s="13">
        <v>49.783749579849051</v>
      </c>
      <c r="K71" s="13">
        <v>50.216250420150949</v>
      </c>
      <c r="L71" s="13">
        <v>1.9944543695317374</v>
      </c>
      <c r="M71" s="13">
        <v>45.534626662717528</v>
      </c>
      <c r="N71" s="13">
        <v>54.465373337282472</v>
      </c>
      <c r="O71" s="12" t="s">
        <v>71</v>
      </c>
      <c r="P71" s="13">
        <v>1.6067</v>
      </c>
      <c r="Q71" s="12">
        <v>67</v>
      </c>
      <c r="R71" s="22" t="s">
        <v>72</v>
      </c>
      <c r="S71" s="13">
        <v>1.6867606109467093</v>
      </c>
    </row>
    <row r="72" spans="1:19">
      <c r="A72" s="12" t="s">
        <v>239</v>
      </c>
      <c r="B72" s="12" t="s">
        <v>241</v>
      </c>
      <c r="C72" s="12">
        <v>4.5</v>
      </c>
      <c r="D72" s="12" t="s">
        <v>8</v>
      </c>
      <c r="E72" s="13">
        <v>-5.1369900812935283</v>
      </c>
      <c r="F72" s="13">
        <v>105.13699008129353</v>
      </c>
      <c r="G72" s="13">
        <v>2.1544180822872896</v>
      </c>
      <c r="H72" s="12" t="s">
        <v>249</v>
      </c>
      <c r="I72" s="12" t="s">
        <v>9</v>
      </c>
      <c r="J72" s="13">
        <v>47.578107297589114</v>
      </c>
      <c r="K72" s="13">
        <v>52.421892702410886</v>
      </c>
      <c r="L72" s="13">
        <v>2.0621123187919719</v>
      </c>
      <c r="M72" s="13">
        <v>44.88519986903993</v>
      </c>
      <c r="N72" s="13">
        <v>55.11480013096007</v>
      </c>
      <c r="O72" s="12" t="s">
        <v>65</v>
      </c>
      <c r="P72" s="13">
        <v>1.2848999999999999</v>
      </c>
      <c r="Q72" s="12">
        <v>70.099999999999994</v>
      </c>
      <c r="R72" s="22" t="s">
        <v>66</v>
      </c>
      <c r="S72" s="13">
        <v>1.5944657826605722</v>
      </c>
    </row>
    <row r="73" spans="1:19">
      <c r="A73" s="12" t="s">
        <v>239</v>
      </c>
      <c r="B73" s="12" t="s">
        <v>241</v>
      </c>
      <c r="C73" s="12">
        <v>6</v>
      </c>
      <c r="D73" s="12" t="s">
        <v>8</v>
      </c>
      <c r="E73" s="13">
        <v>-2.1456660695428837</v>
      </c>
      <c r="F73" s="13">
        <v>102.14566606954288</v>
      </c>
      <c r="G73" s="13">
        <v>2.095264104889794</v>
      </c>
      <c r="H73" s="12" t="s">
        <v>249</v>
      </c>
      <c r="I73" s="12" t="s">
        <v>9</v>
      </c>
      <c r="J73" s="13">
        <v>49.022985155607167</v>
      </c>
      <c r="K73" s="13">
        <v>50.977014844392833</v>
      </c>
      <c r="L73" s="13">
        <v>2.0861399385526846</v>
      </c>
      <c r="M73" s="13">
        <v>47.929188644825196</v>
      </c>
      <c r="N73" s="13">
        <v>52.070811355174804</v>
      </c>
      <c r="O73" s="12" t="s">
        <v>59</v>
      </c>
      <c r="P73" s="13">
        <v>1.2236</v>
      </c>
      <c r="Q73" s="12">
        <v>66.3</v>
      </c>
      <c r="R73" s="22" t="s">
        <v>60</v>
      </c>
      <c r="S73" s="13">
        <v>1.5469061052075168</v>
      </c>
    </row>
    <row r="74" spans="1:19">
      <c r="A74" s="12" t="s">
        <v>239</v>
      </c>
      <c r="B74" s="12" t="s">
        <v>241</v>
      </c>
      <c r="C74" s="12">
        <v>7.5</v>
      </c>
      <c r="D74" s="12" t="s">
        <v>8</v>
      </c>
      <c r="E74" s="13">
        <v>0.94589413716731963</v>
      </c>
      <c r="F74" s="13">
        <v>99.054105862832685</v>
      </c>
      <c r="G74" s="13">
        <v>2.0820458791023868</v>
      </c>
      <c r="H74" s="12" t="s">
        <v>249</v>
      </c>
      <c r="I74" s="12" t="s">
        <v>9</v>
      </c>
      <c r="J74" s="13">
        <v>48.459806364190364</v>
      </c>
      <c r="K74" s="13">
        <v>51.540193635809636</v>
      </c>
      <c r="L74" s="13">
        <v>2.181964178155742</v>
      </c>
      <c r="M74" s="13">
        <v>48.947322034076166</v>
      </c>
      <c r="N74" s="13">
        <v>51.052677965923834</v>
      </c>
      <c r="O74" s="12" t="s">
        <v>52</v>
      </c>
      <c r="P74" s="13">
        <v>0.97228000000000003</v>
      </c>
      <c r="Q74" s="12">
        <v>63</v>
      </c>
      <c r="R74" s="22" t="s">
        <v>53</v>
      </c>
      <c r="S74" s="13">
        <v>1.502019292414392</v>
      </c>
    </row>
    <row r="75" spans="1:19">
      <c r="A75" s="12" t="s">
        <v>239</v>
      </c>
      <c r="B75" s="12" t="s">
        <v>241</v>
      </c>
      <c r="C75" s="12">
        <v>9</v>
      </c>
      <c r="D75" s="12" t="s">
        <v>8</v>
      </c>
      <c r="E75" s="13">
        <v>4.1075579221177732</v>
      </c>
      <c r="F75" s="13">
        <v>95.892442077882222</v>
      </c>
      <c r="G75" s="13">
        <v>1.886977063294299</v>
      </c>
      <c r="H75" s="12" t="s">
        <v>249</v>
      </c>
      <c r="I75" s="12" t="s">
        <v>9</v>
      </c>
      <c r="J75" s="13">
        <v>48.194708454060056</v>
      </c>
      <c r="K75" s="13">
        <v>51.805291545939944</v>
      </c>
      <c r="L75" s="13">
        <v>2.1777645945602022</v>
      </c>
      <c r="M75" s="13">
        <v>50.322640811031526</v>
      </c>
      <c r="N75" s="13">
        <v>49.677359188968474</v>
      </c>
      <c r="O75" s="12" t="s">
        <v>46</v>
      </c>
      <c r="P75" s="13">
        <v>0.57523000000000002</v>
      </c>
      <c r="Q75" s="12">
        <v>57.4</v>
      </c>
      <c r="R75" s="22" t="s">
        <v>47</v>
      </c>
      <c r="S75" s="13">
        <v>1.3720486283436177</v>
      </c>
    </row>
    <row r="76" spans="1:19">
      <c r="A76" s="12" t="s">
        <v>239</v>
      </c>
      <c r="B76" s="12" t="s">
        <v>241</v>
      </c>
      <c r="C76" s="12">
        <v>10.5</v>
      </c>
      <c r="D76" s="12" t="s">
        <v>8</v>
      </c>
      <c r="E76" s="13">
        <v>4.5573725229841857</v>
      </c>
      <c r="F76" s="13">
        <v>95.442627477015819</v>
      </c>
      <c r="G76" s="13">
        <v>1.6536894533873501</v>
      </c>
      <c r="H76" s="12" t="s">
        <v>249</v>
      </c>
      <c r="I76" s="12" t="s">
        <v>9</v>
      </c>
      <c r="J76" s="13">
        <v>47.508898793510433</v>
      </c>
      <c r="K76" s="13">
        <v>52.491101206489567</v>
      </c>
      <c r="L76" s="13">
        <v>2.0494928079436256</v>
      </c>
      <c r="M76" s="13">
        <v>49.901113816906808</v>
      </c>
      <c r="N76" s="13">
        <v>50.098886183093192</v>
      </c>
      <c r="O76" s="12" t="s">
        <v>29</v>
      </c>
      <c r="P76" s="13">
        <v>0.46849000000000002</v>
      </c>
      <c r="Q76" s="12">
        <v>53.5</v>
      </c>
      <c r="R76" s="22" t="s">
        <v>30</v>
      </c>
      <c r="S76" s="13">
        <v>1.2648143958850258</v>
      </c>
    </row>
    <row r="77" spans="1:19">
      <c r="A77" s="12" t="s">
        <v>239</v>
      </c>
      <c r="B77" s="12" t="s">
        <v>241</v>
      </c>
      <c r="C77" s="12">
        <v>12</v>
      </c>
      <c r="D77" s="12" t="s">
        <v>8</v>
      </c>
      <c r="E77" s="13">
        <v>5.5183757965873639</v>
      </c>
      <c r="F77" s="13">
        <v>94.481624203412636</v>
      </c>
      <c r="G77" s="13">
        <v>1.6868403758811983</v>
      </c>
      <c r="H77" s="12" t="s">
        <v>249</v>
      </c>
      <c r="I77" s="12" t="s">
        <v>9</v>
      </c>
      <c r="J77" s="13">
        <v>46.974264228452476</v>
      </c>
      <c r="K77" s="13">
        <v>53.025735771547524</v>
      </c>
      <c r="L77" s="13">
        <v>2.1178868452196697</v>
      </c>
      <c r="M77" s="13">
        <v>49.900423597231921</v>
      </c>
      <c r="N77" s="13">
        <v>50.099576402768079</v>
      </c>
      <c r="O77" s="12" t="s">
        <v>23</v>
      </c>
      <c r="P77" s="13">
        <v>0.46295999999999998</v>
      </c>
      <c r="Q77" s="12">
        <v>49.4</v>
      </c>
      <c r="R77" s="19" t="s">
        <v>24</v>
      </c>
      <c r="S77" s="13">
        <v>1.2933742297206035</v>
      </c>
    </row>
    <row r="78" spans="1:19">
      <c r="A78" s="12" t="s">
        <v>239</v>
      </c>
      <c r="B78" s="12" t="s">
        <v>241</v>
      </c>
      <c r="C78" s="12">
        <v>18</v>
      </c>
      <c r="D78" s="12" t="s">
        <v>8</v>
      </c>
      <c r="E78" s="13">
        <v>11.21053567543863</v>
      </c>
      <c r="F78" s="13">
        <v>88.789464324561365</v>
      </c>
      <c r="G78" s="13">
        <v>1.508050505682772</v>
      </c>
      <c r="H78" s="12" t="s">
        <v>249</v>
      </c>
      <c r="I78" s="12" t="s">
        <v>9</v>
      </c>
      <c r="J78" s="13">
        <v>41.492574163406388</v>
      </c>
      <c r="K78" s="13">
        <v>58.507425836593612</v>
      </c>
      <c r="L78" s="13">
        <v>2.12424518123149</v>
      </c>
      <c r="M78" s="13">
        <v>48.051570009598514</v>
      </c>
      <c r="N78" s="13">
        <v>51.948429990401486</v>
      </c>
      <c r="O78" s="12" t="s">
        <v>17</v>
      </c>
      <c r="P78" s="13">
        <v>1.4132</v>
      </c>
      <c r="Q78" s="12">
        <v>29.5</v>
      </c>
      <c r="R78" s="24" t="s">
        <v>18</v>
      </c>
      <c r="S78" s="13">
        <v>1.452934175663841</v>
      </c>
    </row>
    <row r="79" spans="1:19">
      <c r="A79" s="14" t="s">
        <v>239</v>
      </c>
      <c r="B79" s="14" t="s">
        <v>241</v>
      </c>
      <c r="C79" s="14">
        <v>24</v>
      </c>
      <c r="D79" s="14" t="s">
        <v>8</v>
      </c>
      <c r="E79" s="15">
        <v>15.837417742682424</v>
      </c>
      <c r="F79" s="15">
        <v>84.162582257317581</v>
      </c>
      <c r="G79" s="15">
        <v>1.7077247339850055</v>
      </c>
      <c r="H79" s="14" t="s">
        <v>249</v>
      </c>
      <c r="I79" s="14" t="s">
        <v>9</v>
      </c>
      <c r="J79" s="15">
        <v>40.559425643650826</v>
      </c>
      <c r="K79" s="15">
        <v>59.440574356349174</v>
      </c>
      <c r="L79" s="15">
        <v>2.4003899421036636</v>
      </c>
      <c r="M79" s="15">
        <v>49.973277713115607</v>
      </c>
      <c r="N79" s="15">
        <v>50.026722286884393</v>
      </c>
      <c r="O79" s="14" t="s">
        <v>10</v>
      </c>
      <c r="P79" s="15">
        <v>0.92657</v>
      </c>
      <c r="Q79" s="14">
        <v>11.400000000000006</v>
      </c>
      <c r="R79" s="25" t="s">
        <v>11</v>
      </c>
      <c r="S79" s="15">
        <v>1.4107030595761738</v>
      </c>
    </row>
  </sheetData>
  <sortState ref="A149:V160">
    <sortCondition ref="A149:A160"/>
  </sortState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showGridLines="0" zoomScale="85" zoomScaleNormal="85" zoomScalePageLayoutView="85" workbookViewId="0">
      <selection activeCell="P54" sqref="P54"/>
    </sheetView>
  </sheetViews>
  <sheetFormatPr baseColWidth="10" defaultColWidth="8.83203125" defaultRowHeight="14" x14ac:dyDescent="0"/>
  <cols>
    <col min="1" max="1" width="29.6640625" style="1" bestFit="1" customWidth="1"/>
    <col min="2" max="2" width="12.33203125" style="1" bestFit="1" customWidth="1"/>
    <col min="3" max="3" width="6.83203125" style="1" bestFit="1" customWidth="1"/>
    <col min="4" max="4" width="11" style="1" bestFit="1" customWidth="1"/>
    <col min="5" max="5" width="11.83203125" style="1" bestFit="1" customWidth="1"/>
    <col min="6" max="6" width="10.83203125" style="2" bestFit="1" customWidth="1"/>
    <col min="7" max="7" width="9" style="2" bestFit="1" customWidth="1"/>
    <col min="8" max="8" width="8.5" style="3" bestFit="1" customWidth="1"/>
    <col min="9" max="9" width="2.6640625" style="1" bestFit="1" customWidth="1"/>
    <col min="10" max="10" width="10.33203125" style="1" bestFit="1" customWidth="1"/>
    <col min="11" max="11" width="13.83203125" style="1" bestFit="1" customWidth="1"/>
    <col min="12" max="16384" width="8.83203125" style="1"/>
  </cols>
  <sheetData>
    <row r="1" spans="1:10" ht="16" thickBot="1">
      <c r="A1" s="4" t="s">
        <v>154</v>
      </c>
      <c r="B1" s="4" t="s">
        <v>245</v>
      </c>
      <c r="C1" s="4" t="s">
        <v>243</v>
      </c>
      <c r="D1" s="4" t="s">
        <v>244</v>
      </c>
      <c r="E1" s="4" t="s">
        <v>246</v>
      </c>
      <c r="F1" s="5" t="s">
        <v>236</v>
      </c>
      <c r="G1" s="5" t="s">
        <v>247</v>
      </c>
      <c r="H1" s="6" t="s">
        <v>155</v>
      </c>
      <c r="I1" s="4" t="s">
        <v>156</v>
      </c>
      <c r="J1" s="4" t="s">
        <v>157</v>
      </c>
    </row>
    <row r="2" spans="1:10">
      <c r="A2" s="1" t="s">
        <v>158</v>
      </c>
      <c r="B2" s="1" t="s">
        <v>240</v>
      </c>
      <c r="C2" s="1" t="s">
        <v>237</v>
      </c>
      <c r="D2" s="1">
        <v>0</v>
      </c>
      <c r="E2" s="1">
        <v>10</v>
      </c>
      <c r="F2" s="2">
        <v>3.2921</v>
      </c>
      <c r="G2" s="2">
        <f t="shared" ref="G2:G33" si="0">100-F2</f>
        <v>96.707899999999995</v>
      </c>
      <c r="H2" s="3">
        <v>0.70293000000000005</v>
      </c>
      <c r="I2" s="1">
        <v>3</v>
      </c>
      <c r="J2" s="1">
        <v>4.0584000000000002E-3</v>
      </c>
    </row>
    <row r="3" spans="1:10">
      <c r="A3" s="1" t="s">
        <v>167</v>
      </c>
      <c r="B3" s="1" t="s">
        <v>240</v>
      </c>
      <c r="C3" s="1" t="s">
        <v>237</v>
      </c>
      <c r="D3" s="1">
        <v>3</v>
      </c>
      <c r="E3" s="1">
        <v>10</v>
      </c>
      <c r="F3" s="2">
        <v>10.199</v>
      </c>
      <c r="G3" s="2">
        <f t="shared" si="0"/>
        <v>89.801000000000002</v>
      </c>
      <c r="H3" s="3">
        <v>1.8914</v>
      </c>
      <c r="I3" s="1">
        <v>3</v>
      </c>
      <c r="J3" s="1">
        <v>1.0919999999999999E-2</v>
      </c>
    </row>
    <row r="4" spans="1:10">
      <c r="A4" s="1" t="s">
        <v>173</v>
      </c>
      <c r="B4" s="1" t="s">
        <v>240</v>
      </c>
      <c r="C4" s="1" t="s">
        <v>237</v>
      </c>
      <c r="D4" s="1">
        <v>6</v>
      </c>
      <c r="E4" s="1">
        <v>10</v>
      </c>
      <c r="F4" s="2">
        <v>6.0667999999999997</v>
      </c>
      <c r="G4" s="2">
        <f t="shared" si="0"/>
        <v>93.933199999999999</v>
      </c>
      <c r="H4" s="3">
        <v>7.1055999999999999</v>
      </c>
      <c r="I4" s="1">
        <v>3</v>
      </c>
      <c r="J4" s="1">
        <v>4.1023999999999998E-2</v>
      </c>
    </row>
    <row r="5" spans="1:10">
      <c r="A5" s="1" t="s">
        <v>176</v>
      </c>
      <c r="B5" s="1" t="s">
        <v>240</v>
      </c>
      <c r="C5" s="1" t="s">
        <v>237</v>
      </c>
      <c r="D5" s="1">
        <v>9</v>
      </c>
      <c r="E5" s="1">
        <v>10</v>
      </c>
      <c r="F5" s="2">
        <v>15.856</v>
      </c>
      <c r="G5" s="2">
        <f t="shared" si="0"/>
        <v>84.144000000000005</v>
      </c>
      <c r="H5" s="3">
        <v>2.5525000000000002</v>
      </c>
      <c r="I5" s="1">
        <v>3</v>
      </c>
      <c r="J5" s="1">
        <v>1.4737E-2</v>
      </c>
    </row>
    <row r="6" spans="1:10">
      <c r="A6" s="1" t="s">
        <v>161</v>
      </c>
      <c r="B6" s="1" t="s">
        <v>240</v>
      </c>
      <c r="C6" s="1" t="s">
        <v>237</v>
      </c>
      <c r="D6" s="1">
        <v>12</v>
      </c>
      <c r="E6" s="1">
        <v>10</v>
      </c>
      <c r="F6" s="2">
        <v>17.146999999999998</v>
      </c>
      <c r="G6" s="2">
        <f t="shared" si="0"/>
        <v>82.853000000000009</v>
      </c>
      <c r="H6" s="3">
        <v>2.6295000000000002</v>
      </c>
      <c r="I6" s="1">
        <v>3</v>
      </c>
      <c r="J6" s="1">
        <v>1.5181999999999999E-2</v>
      </c>
    </row>
    <row r="7" spans="1:10">
      <c r="A7" s="1" t="s">
        <v>164</v>
      </c>
      <c r="B7" s="1" t="s">
        <v>240</v>
      </c>
      <c r="C7" s="1" t="s">
        <v>237</v>
      </c>
      <c r="D7" s="1">
        <v>24</v>
      </c>
      <c r="E7" s="1">
        <v>10</v>
      </c>
      <c r="F7" s="2">
        <v>12.034000000000001</v>
      </c>
      <c r="G7" s="2">
        <f t="shared" si="0"/>
        <v>87.965999999999994</v>
      </c>
      <c r="H7" s="3">
        <v>1.7854000000000001</v>
      </c>
      <c r="I7" s="1">
        <v>3</v>
      </c>
      <c r="J7" s="1">
        <v>1.0307999999999999E-2</v>
      </c>
    </row>
    <row r="8" spans="1:10">
      <c r="A8" s="1" t="s">
        <v>170</v>
      </c>
      <c r="B8" s="1" t="s">
        <v>240</v>
      </c>
      <c r="C8" s="1" t="s">
        <v>237</v>
      </c>
      <c r="D8" s="1">
        <v>48</v>
      </c>
      <c r="E8" s="1">
        <v>10</v>
      </c>
      <c r="F8" s="2">
        <v>17.884</v>
      </c>
      <c r="G8" s="2">
        <f t="shared" si="0"/>
        <v>82.116</v>
      </c>
      <c r="H8" s="3">
        <v>3.9155000000000002</v>
      </c>
      <c r="I8" s="1">
        <v>3</v>
      </c>
      <c r="J8" s="1">
        <v>2.2606000000000001E-2</v>
      </c>
    </row>
    <row r="9" spans="1:10">
      <c r="A9" s="1" t="s">
        <v>179</v>
      </c>
      <c r="B9" s="1" t="s">
        <v>240</v>
      </c>
      <c r="C9" s="1" t="s">
        <v>238</v>
      </c>
      <c r="D9" s="1">
        <v>0</v>
      </c>
      <c r="E9" s="1">
        <v>10</v>
      </c>
      <c r="F9" s="2">
        <v>1.2744</v>
      </c>
      <c r="G9" s="2">
        <f t="shared" si="0"/>
        <v>98.7256</v>
      </c>
      <c r="H9" s="3">
        <v>3.3691</v>
      </c>
      <c r="I9" s="1">
        <v>3</v>
      </c>
      <c r="J9" s="1">
        <v>1.9452000000000001E-2</v>
      </c>
    </row>
    <row r="10" spans="1:10">
      <c r="A10" s="1" t="s">
        <v>188</v>
      </c>
      <c r="B10" s="1" t="s">
        <v>240</v>
      </c>
      <c r="C10" s="1" t="s">
        <v>238</v>
      </c>
      <c r="D10" s="1">
        <v>3</v>
      </c>
      <c r="E10" s="1">
        <v>10</v>
      </c>
      <c r="F10" s="2">
        <v>-17.18</v>
      </c>
      <c r="G10" s="2">
        <f t="shared" si="0"/>
        <v>117.18</v>
      </c>
      <c r="H10" s="3">
        <v>4.9187000000000003</v>
      </c>
      <c r="I10" s="1">
        <v>3</v>
      </c>
      <c r="J10" s="1">
        <v>2.8398E-2</v>
      </c>
    </row>
    <row r="11" spans="1:10">
      <c r="A11" s="1" t="s">
        <v>194</v>
      </c>
      <c r="B11" s="1" t="s">
        <v>240</v>
      </c>
      <c r="C11" s="1" t="s">
        <v>238</v>
      </c>
      <c r="D11" s="1">
        <v>6</v>
      </c>
      <c r="E11" s="1">
        <v>10</v>
      </c>
      <c r="F11" s="2">
        <v>-1.228</v>
      </c>
      <c r="G11" s="2">
        <f t="shared" si="0"/>
        <v>101.22799999999999</v>
      </c>
      <c r="H11" s="3">
        <v>1.466</v>
      </c>
      <c r="I11" s="1">
        <v>3</v>
      </c>
      <c r="J11" s="1">
        <v>8.4641000000000004E-3</v>
      </c>
    </row>
    <row r="12" spans="1:10">
      <c r="A12" s="1" t="s">
        <v>197</v>
      </c>
      <c r="B12" s="1" t="s">
        <v>240</v>
      </c>
      <c r="C12" s="1" t="s">
        <v>238</v>
      </c>
      <c r="D12" s="1">
        <v>9</v>
      </c>
      <c r="E12" s="1">
        <v>10</v>
      </c>
      <c r="F12" s="2">
        <v>0.24582000000000001</v>
      </c>
      <c r="G12" s="2">
        <f t="shared" si="0"/>
        <v>99.754180000000005</v>
      </c>
      <c r="H12" s="3">
        <v>0.28023999999999999</v>
      </c>
      <c r="I12" s="1">
        <v>3</v>
      </c>
      <c r="J12" s="1">
        <v>1.6179E-3</v>
      </c>
    </row>
    <row r="13" spans="1:10">
      <c r="A13" s="1" t="s">
        <v>182</v>
      </c>
      <c r="B13" s="1" t="s">
        <v>240</v>
      </c>
      <c r="C13" s="1" t="s">
        <v>238</v>
      </c>
      <c r="D13" s="1">
        <v>12</v>
      </c>
      <c r="E13" s="1">
        <v>10</v>
      </c>
      <c r="F13" s="2">
        <v>-4.4512999999999998</v>
      </c>
      <c r="G13" s="2">
        <f t="shared" si="0"/>
        <v>104.4513</v>
      </c>
      <c r="H13" s="3">
        <v>1.3025</v>
      </c>
      <c r="I13" s="1">
        <v>3</v>
      </c>
      <c r="J13" s="1">
        <v>7.5198000000000001E-3</v>
      </c>
    </row>
    <row r="14" spans="1:10">
      <c r="A14" s="1" t="s">
        <v>185</v>
      </c>
      <c r="B14" s="1" t="s">
        <v>240</v>
      </c>
      <c r="C14" s="1" t="s">
        <v>238</v>
      </c>
      <c r="D14" s="1">
        <v>24</v>
      </c>
      <c r="E14" s="1">
        <v>10</v>
      </c>
      <c r="F14" s="2">
        <v>-17.794</v>
      </c>
      <c r="G14" s="2">
        <f t="shared" si="0"/>
        <v>117.794</v>
      </c>
      <c r="H14" s="3">
        <v>3.1680999999999999</v>
      </c>
      <c r="I14" s="1">
        <v>3</v>
      </c>
      <c r="J14" s="1">
        <v>1.8291000000000002E-2</v>
      </c>
    </row>
    <row r="15" spans="1:10">
      <c r="A15" s="1" t="s">
        <v>191</v>
      </c>
      <c r="B15" s="1" t="s">
        <v>240</v>
      </c>
      <c r="C15" s="1" t="s">
        <v>238</v>
      </c>
      <c r="D15" s="1">
        <v>48</v>
      </c>
      <c r="E15" s="1">
        <v>10</v>
      </c>
      <c r="F15" s="2">
        <v>-6.0010000000000003</v>
      </c>
      <c r="G15" s="2">
        <f t="shared" si="0"/>
        <v>106.001</v>
      </c>
      <c r="H15" s="3">
        <v>2.7452999999999999</v>
      </c>
      <c r="I15" s="1">
        <v>3</v>
      </c>
      <c r="J15" s="1">
        <v>1.585E-2</v>
      </c>
    </row>
    <row r="16" spans="1:10">
      <c r="A16" s="1" t="s">
        <v>218</v>
      </c>
      <c r="B16" s="1" t="s">
        <v>240</v>
      </c>
      <c r="C16" s="1" t="s">
        <v>239</v>
      </c>
      <c r="D16" s="1">
        <v>0</v>
      </c>
      <c r="E16" s="1">
        <v>10</v>
      </c>
      <c r="F16" s="2">
        <v>1.5406</v>
      </c>
      <c r="G16" s="2">
        <f t="shared" si="0"/>
        <v>98.459400000000002</v>
      </c>
      <c r="H16" s="3">
        <v>1.4585999999999999</v>
      </c>
      <c r="I16" s="1">
        <v>3</v>
      </c>
      <c r="J16" s="1">
        <v>8.4214000000000008E-3</v>
      </c>
    </row>
    <row r="17" spans="1:10">
      <c r="A17" s="1" t="s">
        <v>200</v>
      </c>
      <c r="B17" s="1" t="s">
        <v>240</v>
      </c>
      <c r="C17" s="1" t="s">
        <v>239</v>
      </c>
      <c r="D17" s="1">
        <v>1</v>
      </c>
      <c r="E17" s="1">
        <v>10</v>
      </c>
      <c r="F17" s="2">
        <v>-8.8937000000000008</v>
      </c>
      <c r="G17" s="2">
        <f t="shared" si="0"/>
        <v>108.8937</v>
      </c>
      <c r="H17" s="3">
        <v>1.5026999999999999</v>
      </c>
      <c r="I17" s="1">
        <v>3</v>
      </c>
      <c r="J17" s="1">
        <v>8.6759999999999997E-3</v>
      </c>
    </row>
    <row r="18" spans="1:10">
      <c r="A18" s="1" t="s">
        <v>221</v>
      </c>
      <c r="B18" s="1" t="s">
        <v>240</v>
      </c>
      <c r="C18" s="1" t="s">
        <v>239</v>
      </c>
      <c r="D18" s="1">
        <v>1.5</v>
      </c>
      <c r="E18" s="1">
        <v>10</v>
      </c>
      <c r="F18" s="2">
        <v>0.25691000000000003</v>
      </c>
      <c r="G18" s="2">
        <f t="shared" si="0"/>
        <v>99.743089999999995</v>
      </c>
      <c r="H18" s="3">
        <v>1.4051</v>
      </c>
      <c r="I18" s="1">
        <v>3</v>
      </c>
      <c r="J18" s="1">
        <v>8.1124000000000005E-3</v>
      </c>
    </row>
    <row r="19" spans="1:10">
      <c r="A19" s="1" t="s">
        <v>203</v>
      </c>
      <c r="B19" s="1" t="s">
        <v>240</v>
      </c>
      <c r="C19" s="1" t="s">
        <v>239</v>
      </c>
      <c r="D19" s="1">
        <v>3</v>
      </c>
      <c r="E19" s="1">
        <v>10</v>
      </c>
      <c r="F19" s="2">
        <v>10.67</v>
      </c>
      <c r="G19" s="2">
        <f t="shared" si="0"/>
        <v>89.33</v>
      </c>
      <c r="H19" s="3">
        <v>1.4888999999999999</v>
      </c>
      <c r="I19" s="1">
        <v>3</v>
      </c>
      <c r="J19" s="1">
        <v>8.5961000000000006E-3</v>
      </c>
    </row>
    <row r="20" spans="1:10">
      <c r="A20" s="1" t="s">
        <v>206</v>
      </c>
      <c r="B20" s="1" t="s">
        <v>240</v>
      </c>
      <c r="C20" s="1" t="s">
        <v>239</v>
      </c>
      <c r="D20" s="1">
        <v>4.5</v>
      </c>
      <c r="E20" s="1">
        <v>10</v>
      </c>
      <c r="F20" s="2">
        <v>13.446</v>
      </c>
      <c r="G20" s="2">
        <f t="shared" si="0"/>
        <v>86.554000000000002</v>
      </c>
      <c r="H20" s="3">
        <v>1.3728</v>
      </c>
      <c r="I20" s="1">
        <v>3</v>
      </c>
      <c r="J20" s="1">
        <v>7.9258999999999996E-3</v>
      </c>
    </row>
    <row r="21" spans="1:10">
      <c r="A21" s="1" t="s">
        <v>209</v>
      </c>
      <c r="B21" s="1" t="s">
        <v>240</v>
      </c>
      <c r="C21" s="1" t="s">
        <v>239</v>
      </c>
      <c r="D21" s="1">
        <v>6</v>
      </c>
      <c r="E21" s="1">
        <v>10</v>
      </c>
      <c r="F21" s="2">
        <v>16.491</v>
      </c>
      <c r="G21" s="2">
        <f t="shared" si="0"/>
        <v>83.509</v>
      </c>
      <c r="H21" s="3">
        <v>1.357</v>
      </c>
      <c r="I21" s="1">
        <v>3</v>
      </c>
      <c r="J21" s="1">
        <v>7.8347999999999994E-3</v>
      </c>
    </row>
    <row r="22" spans="1:10">
      <c r="A22" s="1" t="s">
        <v>212</v>
      </c>
      <c r="B22" s="1" t="s">
        <v>240</v>
      </c>
      <c r="C22" s="1" t="s">
        <v>239</v>
      </c>
      <c r="D22" s="1">
        <v>7.5</v>
      </c>
      <c r="E22" s="1">
        <v>10</v>
      </c>
      <c r="F22" s="2">
        <v>18.739999999999998</v>
      </c>
      <c r="G22" s="2">
        <f t="shared" si="0"/>
        <v>81.260000000000005</v>
      </c>
      <c r="H22" s="3">
        <v>1.4186000000000001</v>
      </c>
      <c r="I22" s="1">
        <v>3</v>
      </c>
      <c r="J22" s="1">
        <v>8.1904000000000005E-3</v>
      </c>
    </row>
    <row r="23" spans="1:10">
      <c r="A23" s="1" t="s">
        <v>215</v>
      </c>
      <c r="B23" s="1" t="s">
        <v>240</v>
      </c>
      <c r="C23" s="1" t="s">
        <v>239</v>
      </c>
      <c r="D23" s="1">
        <v>9</v>
      </c>
      <c r="E23" s="1">
        <v>10</v>
      </c>
      <c r="F23" s="2">
        <v>20.484999999999999</v>
      </c>
      <c r="G23" s="2">
        <f t="shared" si="0"/>
        <v>79.515000000000001</v>
      </c>
      <c r="H23" s="3">
        <v>1.2528999999999999</v>
      </c>
      <c r="I23" s="1">
        <v>3</v>
      </c>
      <c r="J23" s="1">
        <v>7.2338000000000003E-3</v>
      </c>
    </row>
    <row r="24" spans="1:10">
      <c r="A24" s="1" t="s">
        <v>224</v>
      </c>
      <c r="B24" s="1" t="s">
        <v>240</v>
      </c>
      <c r="C24" s="1" t="s">
        <v>239</v>
      </c>
      <c r="D24" s="1">
        <v>10.5</v>
      </c>
      <c r="E24" s="1">
        <v>10</v>
      </c>
      <c r="F24" s="2">
        <v>21.684000000000001</v>
      </c>
      <c r="G24" s="2">
        <f t="shared" si="0"/>
        <v>78.316000000000003</v>
      </c>
      <c r="H24" s="3">
        <v>1.0348999999999999</v>
      </c>
      <c r="I24" s="1">
        <v>3</v>
      </c>
      <c r="J24" s="1">
        <v>5.9752E-3</v>
      </c>
    </row>
    <row r="25" spans="1:10">
      <c r="A25" s="1" t="s">
        <v>227</v>
      </c>
      <c r="B25" s="1" t="s">
        <v>240</v>
      </c>
      <c r="C25" s="1" t="s">
        <v>239</v>
      </c>
      <c r="D25" s="1">
        <v>12</v>
      </c>
      <c r="E25" s="1">
        <v>10</v>
      </c>
      <c r="F25" s="2">
        <v>22.736000000000001</v>
      </c>
      <c r="G25" s="2">
        <f t="shared" si="0"/>
        <v>77.263999999999996</v>
      </c>
      <c r="H25" s="3">
        <v>1.1595</v>
      </c>
      <c r="I25" s="1">
        <v>3</v>
      </c>
      <c r="J25" s="1">
        <v>6.6944999999999999E-3</v>
      </c>
    </row>
    <row r="26" spans="1:10">
      <c r="A26" s="1" t="s">
        <v>230</v>
      </c>
      <c r="B26" s="1" t="s">
        <v>240</v>
      </c>
      <c r="C26" s="1" t="s">
        <v>239</v>
      </c>
      <c r="D26" s="1">
        <v>18</v>
      </c>
      <c r="E26" s="1">
        <v>10</v>
      </c>
      <c r="F26" s="2">
        <v>26.11</v>
      </c>
      <c r="G26" s="2">
        <f t="shared" si="0"/>
        <v>73.89</v>
      </c>
      <c r="H26" s="3">
        <v>1.1235999999999999</v>
      </c>
      <c r="I26" s="1">
        <v>3</v>
      </c>
      <c r="J26" s="1">
        <v>6.4872999999999997E-3</v>
      </c>
    </row>
    <row r="27" spans="1:10">
      <c r="A27" s="1" t="s">
        <v>233</v>
      </c>
      <c r="B27" s="1" t="s">
        <v>240</v>
      </c>
      <c r="C27" s="1" t="s">
        <v>239</v>
      </c>
      <c r="D27" s="1">
        <v>24</v>
      </c>
      <c r="E27" s="1">
        <v>10</v>
      </c>
      <c r="F27" s="2">
        <v>31.027999999999999</v>
      </c>
      <c r="G27" s="2">
        <f t="shared" si="0"/>
        <v>68.972000000000008</v>
      </c>
      <c r="H27" s="3">
        <v>1.2542</v>
      </c>
      <c r="I27" s="1">
        <v>3</v>
      </c>
      <c r="J27" s="1">
        <v>7.2408999999999998E-3</v>
      </c>
    </row>
    <row r="28" spans="1:10">
      <c r="A28" s="1" t="s">
        <v>159</v>
      </c>
      <c r="B28" s="1" t="s">
        <v>241</v>
      </c>
      <c r="C28" s="1" t="s">
        <v>237</v>
      </c>
      <c r="D28" s="1">
        <v>0</v>
      </c>
      <c r="E28" s="1">
        <v>20</v>
      </c>
      <c r="F28" s="2">
        <v>2.0562</v>
      </c>
      <c r="G28" s="2">
        <f t="shared" si="0"/>
        <v>97.943799999999996</v>
      </c>
      <c r="H28" s="3">
        <v>4.4634</v>
      </c>
      <c r="I28" s="1">
        <v>3</v>
      </c>
      <c r="J28" s="1">
        <v>2.5770000000000001E-2</v>
      </c>
    </row>
    <row r="29" spans="1:10">
      <c r="A29" s="1" t="s">
        <v>168</v>
      </c>
      <c r="B29" s="1" t="s">
        <v>241</v>
      </c>
      <c r="C29" s="1" t="s">
        <v>237</v>
      </c>
      <c r="D29" s="1">
        <v>3</v>
      </c>
      <c r="E29" s="1">
        <v>20</v>
      </c>
      <c r="F29" s="2">
        <v>15.394</v>
      </c>
      <c r="G29" s="2">
        <f t="shared" si="0"/>
        <v>84.605999999999995</v>
      </c>
      <c r="H29" s="3">
        <v>2.194</v>
      </c>
      <c r="I29" s="1">
        <v>3</v>
      </c>
      <c r="J29" s="1">
        <v>1.2666999999999999E-2</v>
      </c>
    </row>
    <row r="30" spans="1:10">
      <c r="A30" s="1" t="s">
        <v>174</v>
      </c>
      <c r="B30" s="1" t="s">
        <v>241</v>
      </c>
      <c r="C30" s="1" t="s">
        <v>237</v>
      </c>
      <c r="D30" s="1">
        <v>6</v>
      </c>
      <c r="E30" s="1">
        <v>20</v>
      </c>
      <c r="F30" s="2">
        <v>19.405000000000001</v>
      </c>
      <c r="G30" s="2">
        <f t="shared" si="0"/>
        <v>80.594999999999999</v>
      </c>
      <c r="H30" s="3">
        <v>1.8781000000000001</v>
      </c>
      <c r="I30" s="1">
        <v>3</v>
      </c>
      <c r="J30" s="1">
        <v>1.0843E-2</v>
      </c>
    </row>
    <row r="31" spans="1:10">
      <c r="A31" s="1" t="s">
        <v>177</v>
      </c>
      <c r="B31" s="1" t="s">
        <v>241</v>
      </c>
      <c r="C31" s="1" t="s">
        <v>237</v>
      </c>
      <c r="D31" s="1">
        <v>9</v>
      </c>
      <c r="E31" s="1">
        <v>20</v>
      </c>
      <c r="F31" s="2">
        <v>21.23</v>
      </c>
      <c r="G31" s="2">
        <f t="shared" si="0"/>
        <v>78.77</v>
      </c>
      <c r="H31" s="3">
        <v>1.24</v>
      </c>
      <c r="I31" s="1">
        <v>3</v>
      </c>
      <c r="J31" s="1">
        <v>7.1589000000000002E-3</v>
      </c>
    </row>
    <row r="32" spans="1:10">
      <c r="A32" s="1" t="s">
        <v>162</v>
      </c>
      <c r="B32" s="1" t="s">
        <v>241</v>
      </c>
      <c r="C32" s="1" t="s">
        <v>237</v>
      </c>
      <c r="D32" s="1">
        <v>12</v>
      </c>
      <c r="E32" s="1">
        <v>20</v>
      </c>
      <c r="F32" s="2">
        <v>21.731000000000002</v>
      </c>
      <c r="G32" s="2">
        <f t="shared" si="0"/>
        <v>78.269000000000005</v>
      </c>
      <c r="H32" s="3">
        <v>1.3171999999999999</v>
      </c>
      <c r="I32" s="1">
        <v>3</v>
      </c>
      <c r="J32" s="1">
        <v>7.6046000000000004E-3</v>
      </c>
    </row>
    <row r="33" spans="1:10">
      <c r="A33" s="1" t="s">
        <v>165</v>
      </c>
      <c r="B33" s="1" t="s">
        <v>241</v>
      </c>
      <c r="C33" s="1" t="s">
        <v>237</v>
      </c>
      <c r="D33" s="1">
        <v>24</v>
      </c>
      <c r="E33" s="1">
        <v>20</v>
      </c>
      <c r="F33" s="2">
        <v>17.189</v>
      </c>
      <c r="G33" s="2">
        <f t="shared" si="0"/>
        <v>82.811000000000007</v>
      </c>
      <c r="H33" s="3">
        <v>0.61436000000000002</v>
      </c>
      <c r="I33" s="1">
        <v>3</v>
      </c>
      <c r="J33" s="1">
        <v>3.5469999999999998E-3</v>
      </c>
    </row>
    <row r="34" spans="1:10">
      <c r="A34" s="1" t="s">
        <v>171</v>
      </c>
      <c r="B34" s="1" t="s">
        <v>241</v>
      </c>
      <c r="C34" s="1" t="s">
        <v>237</v>
      </c>
      <c r="D34" s="1">
        <v>48</v>
      </c>
      <c r="E34" s="1">
        <v>20</v>
      </c>
      <c r="F34" s="2">
        <v>31.129000000000001</v>
      </c>
      <c r="G34" s="2">
        <f t="shared" ref="G34:G65" si="1">100-F34</f>
        <v>68.870999999999995</v>
      </c>
      <c r="H34" s="3">
        <v>0.90130999999999994</v>
      </c>
      <c r="I34" s="1">
        <v>3</v>
      </c>
      <c r="J34" s="1">
        <v>5.2037000000000003E-3</v>
      </c>
    </row>
    <row r="35" spans="1:10">
      <c r="A35" s="1" t="s">
        <v>180</v>
      </c>
      <c r="B35" s="1" t="s">
        <v>241</v>
      </c>
      <c r="C35" s="1" t="s">
        <v>238</v>
      </c>
      <c r="D35" s="1">
        <v>0</v>
      </c>
      <c r="E35" s="1">
        <v>20</v>
      </c>
      <c r="F35" s="2">
        <v>-1.6271</v>
      </c>
      <c r="G35" s="2">
        <f t="shared" si="1"/>
        <v>101.6271</v>
      </c>
      <c r="H35" s="3">
        <v>1.0157</v>
      </c>
      <c r="I35" s="1">
        <v>3</v>
      </c>
      <c r="J35" s="1">
        <v>5.8642E-3</v>
      </c>
    </row>
    <row r="36" spans="1:10">
      <c r="A36" s="1" t="s">
        <v>189</v>
      </c>
      <c r="B36" s="1" t="s">
        <v>241</v>
      </c>
      <c r="C36" s="1" t="s">
        <v>238</v>
      </c>
      <c r="D36" s="1">
        <v>3</v>
      </c>
      <c r="E36" s="1">
        <v>20</v>
      </c>
      <c r="F36" s="2">
        <v>-11.057</v>
      </c>
      <c r="G36" s="2">
        <f t="shared" si="1"/>
        <v>111.057</v>
      </c>
      <c r="H36" s="3">
        <v>4.8220000000000001</v>
      </c>
      <c r="I36" s="1">
        <v>3</v>
      </c>
      <c r="J36" s="1">
        <v>2.784E-2</v>
      </c>
    </row>
    <row r="37" spans="1:10">
      <c r="A37" s="1" t="s">
        <v>195</v>
      </c>
      <c r="B37" s="1" t="s">
        <v>241</v>
      </c>
      <c r="C37" s="1" t="s">
        <v>238</v>
      </c>
      <c r="D37" s="1">
        <v>6</v>
      </c>
      <c r="E37" s="1">
        <v>20</v>
      </c>
      <c r="F37" s="2">
        <v>3.18</v>
      </c>
      <c r="G37" s="2">
        <f t="shared" si="1"/>
        <v>96.82</v>
      </c>
      <c r="H37" s="3">
        <v>1.3682000000000001</v>
      </c>
      <c r="I37" s="1">
        <v>3</v>
      </c>
      <c r="J37" s="1">
        <v>7.8994000000000009E-3</v>
      </c>
    </row>
    <row r="38" spans="1:10">
      <c r="A38" s="1" t="s">
        <v>198</v>
      </c>
      <c r="B38" s="1" t="s">
        <v>241</v>
      </c>
      <c r="C38" s="1" t="s">
        <v>238</v>
      </c>
      <c r="D38" s="1">
        <v>9</v>
      </c>
      <c r="E38" s="1">
        <v>20</v>
      </c>
      <c r="F38" s="2">
        <v>2.9428000000000001</v>
      </c>
      <c r="G38" s="2">
        <f t="shared" si="1"/>
        <v>97.057199999999995</v>
      </c>
      <c r="H38" s="3">
        <v>1.2413000000000001</v>
      </c>
      <c r="I38" s="1">
        <v>3</v>
      </c>
      <c r="J38" s="1">
        <v>7.1669000000000004E-3</v>
      </c>
    </row>
    <row r="39" spans="1:10">
      <c r="A39" s="1" t="s">
        <v>183</v>
      </c>
      <c r="B39" s="1" t="s">
        <v>241</v>
      </c>
      <c r="C39" s="1" t="s">
        <v>238</v>
      </c>
      <c r="D39" s="1">
        <v>12</v>
      </c>
      <c r="E39" s="1">
        <v>20</v>
      </c>
      <c r="F39" s="2">
        <v>-2.8738000000000001</v>
      </c>
      <c r="G39" s="2">
        <f t="shared" si="1"/>
        <v>102.8738</v>
      </c>
      <c r="H39" s="3">
        <v>0.21926000000000001</v>
      </c>
      <c r="I39" s="1">
        <v>3</v>
      </c>
      <c r="J39" s="1">
        <v>1.2658999999999999E-3</v>
      </c>
    </row>
    <row r="40" spans="1:10">
      <c r="A40" s="1" t="s">
        <v>186</v>
      </c>
      <c r="B40" s="1" t="s">
        <v>241</v>
      </c>
      <c r="C40" s="1" t="s">
        <v>238</v>
      </c>
      <c r="D40" s="1">
        <v>24</v>
      </c>
      <c r="E40" s="1">
        <v>20</v>
      </c>
      <c r="F40" s="2">
        <v>-7.6618000000000004</v>
      </c>
      <c r="G40" s="2">
        <f t="shared" si="1"/>
        <v>107.6618</v>
      </c>
      <c r="H40" s="3">
        <v>1.3394999999999999</v>
      </c>
      <c r="I40" s="1">
        <v>3</v>
      </c>
      <c r="J40" s="1">
        <v>7.7336000000000002E-3</v>
      </c>
    </row>
    <row r="41" spans="1:10">
      <c r="A41" s="1" t="s">
        <v>192</v>
      </c>
      <c r="B41" s="1" t="s">
        <v>241</v>
      </c>
      <c r="C41" s="1" t="s">
        <v>238</v>
      </c>
      <c r="D41" s="1">
        <v>48</v>
      </c>
      <c r="E41" s="1">
        <v>20</v>
      </c>
      <c r="F41" s="2">
        <v>-8.3937000000000008</v>
      </c>
      <c r="G41" s="2">
        <f t="shared" si="1"/>
        <v>108.3937</v>
      </c>
      <c r="H41" s="3">
        <v>3.3677999999999999</v>
      </c>
      <c r="I41" s="1">
        <v>3</v>
      </c>
      <c r="J41" s="1">
        <v>1.9443999999999999E-2</v>
      </c>
    </row>
    <row r="42" spans="1:10">
      <c r="A42" s="1" t="s">
        <v>219</v>
      </c>
      <c r="B42" s="1" t="s">
        <v>241</v>
      </c>
      <c r="C42" s="1" t="s">
        <v>239</v>
      </c>
      <c r="D42" s="1">
        <v>0</v>
      </c>
      <c r="E42" s="1">
        <v>20</v>
      </c>
      <c r="F42" s="2">
        <v>-1.1125</v>
      </c>
      <c r="G42" s="2">
        <f t="shared" si="1"/>
        <v>101.1125</v>
      </c>
      <c r="H42" s="3">
        <v>1.9300999999999999</v>
      </c>
      <c r="I42" s="1">
        <v>3</v>
      </c>
      <c r="J42" s="1">
        <v>1.1143E-2</v>
      </c>
    </row>
    <row r="43" spans="1:10">
      <c r="A43" s="1" t="s">
        <v>201</v>
      </c>
      <c r="B43" s="1" t="s">
        <v>241</v>
      </c>
      <c r="C43" s="1" t="s">
        <v>239</v>
      </c>
      <c r="D43" s="1">
        <v>1</v>
      </c>
      <c r="E43" s="1">
        <v>20</v>
      </c>
      <c r="F43" s="2">
        <v>-14.821</v>
      </c>
      <c r="G43" s="2">
        <f t="shared" si="1"/>
        <v>114.821</v>
      </c>
      <c r="H43" s="3">
        <v>2.7768000000000002</v>
      </c>
      <c r="I43" s="1">
        <v>3</v>
      </c>
      <c r="J43" s="1">
        <v>1.6032000000000001E-2</v>
      </c>
    </row>
    <row r="44" spans="1:10">
      <c r="A44" s="1" t="s">
        <v>222</v>
      </c>
      <c r="B44" s="1" t="s">
        <v>241</v>
      </c>
      <c r="C44" s="1" t="s">
        <v>239</v>
      </c>
      <c r="D44" s="1">
        <v>1.5</v>
      </c>
      <c r="E44" s="1">
        <v>20</v>
      </c>
      <c r="F44" s="2">
        <v>-16.085999999999999</v>
      </c>
      <c r="G44" s="2">
        <f t="shared" si="1"/>
        <v>116.086</v>
      </c>
      <c r="H44" s="3">
        <v>2.1945999999999999</v>
      </c>
      <c r="I44" s="1">
        <v>3</v>
      </c>
      <c r="J44" s="1">
        <v>1.2671E-2</v>
      </c>
    </row>
    <row r="45" spans="1:10">
      <c r="A45" s="1" t="s">
        <v>204</v>
      </c>
      <c r="B45" s="1" t="s">
        <v>241</v>
      </c>
      <c r="C45" s="1" t="s">
        <v>239</v>
      </c>
      <c r="D45" s="1">
        <v>3</v>
      </c>
      <c r="E45" s="1">
        <v>20</v>
      </c>
      <c r="F45" s="2">
        <v>-8.4616000000000007</v>
      </c>
      <c r="G45" s="2">
        <f t="shared" si="1"/>
        <v>108.4616</v>
      </c>
      <c r="H45" s="3">
        <v>2.2482000000000002</v>
      </c>
      <c r="I45" s="1">
        <v>3</v>
      </c>
      <c r="J45" s="1">
        <v>1.298E-2</v>
      </c>
    </row>
    <row r="46" spans="1:10">
      <c r="A46" s="1" t="s">
        <v>207</v>
      </c>
      <c r="B46" s="1" t="s">
        <v>241</v>
      </c>
      <c r="C46" s="1" t="s">
        <v>239</v>
      </c>
      <c r="D46" s="1">
        <v>4.5</v>
      </c>
      <c r="E46" s="1">
        <v>20</v>
      </c>
      <c r="F46" s="2">
        <v>-5.1369999999999996</v>
      </c>
      <c r="G46" s="2">
        <f t="shared" si="1"/>
        <v>105.137</v>
      </c>
      <c r="H46" s="3">
        <v>2.1543999999999999</v>
      </c>
      <c r="I46" s="1">
        <v>3</v>
      </c>
      <c r="J46" s="1">
        <v>1.2439E-2</v>
      </c>
    </row>
    <row r="47" spans="1:10">
      <c r="A47" s="1" t="s">
        <v>210</v>
      </c>
      <c r="B47" s="1" t="s">
        <v>241</v>
      </c>
      <c r="C47" s="1" t="s">
        <v>239</v>
      </c>
      <c r="D47" s="1">
        <v>6</v>
      </c>
      <c r="E47" s="1">
        <v>20</v>
      </c>
      <c r="F47" s="2">
        <v>-2.1457000000000002</v>
      </c>
      <c r="G47" s="2">
        <f t="shared" si="1"/>
        <v>102.14570000000001</v>
      </c>
      <c r="H47" s="3">
        <v>2.0952999999999999</v>
      </c>
      <c r="I47" s="1">
        <v>3</v>
      </c>
      <c r="J47" s="1">
        <v>1.2097E-2</v>
      </c>
    </row>
    <row r="48" spans="1:10">
      <c r="A48" s="1" t="s">
        <v>213</v>
      </c>
      <c r="B48" s="1" t="s">
        <v>241</v>
      </c>
      <c r="C48" s="1" t="s">
        <v>239</v>
      </c>
      <c r="D48" s="1">
        <v>7.5</v>
      </c>
      <c r="E48" s="1">
        <v>20</v>
      </c>
      <c r="F48" s="2">
        <v>0.94589000000000001</v>
      </c>
      <c r="G48" s="2">
        <f t="shared" si="1"/>
        <v>99.054109999999994</v>
      </c>
      <c r="H48" s="3">
        <v>2.0819999999999999</v>
      </c>
      <c r="I48" s="1">
        <v>3</v>
      </c>
      <c r="J48" s="1">
        <v>1.2021E-2</v>
      </c>
    </row>
    <row r="49" spans="1:10">
      <c r="A49" s="1" t="s">
        <v>216</v>
      </c>
      <c r="B49" s="1" t="s">
        <v>241</v>
      </c>
      <c r="C49" s="1" t="s">
        <v>239</v>
      </c>
      <c r="D49" s="1">
        <v>9</v>
      </c>
      <c r="E49" s="1">
        <v>20</v>
      </c>
      <c r="F49" s="2">
        <v>4.1075999999999997</v>
      </c>
      <c r="G49" s="2">
        <f t="shared" si="1"/>
        <v>95.892399999999995</v>
      </c>
      <c r="H49" s="3">
        <v>1.887</v>
      </c>
      <c r="I49" s="1">
        <v>3</v>
      </c>
      <c r="J49" s="1">
        <v>1.0893999999999999E-2</v>
      </c>
    </row>
    <row r="50" spans="1:10">
      <c r="A50" s="1" t="s">
        <v>225</v>
      </c>
      <c r="B50" s="1" t="s">
        <v>241</v>
      </c>
      <c r="C50" s="1" t="s">
        <v>239</v>
      </c>
      <c r="D50" s="1">
        <v>10.5</v>
      </c>
      <c r="E50" s="1">
        <v>20</v>
      </c>
      <c r="F50" s="2">
        <v>4.5574000000000003</v>
      </c>
      <c r="G50" s="2">
        <f t="shared" si="1"/>
        <v>95.442599999999999</v>
      </c>
      <c r="H50" s="3">
        <v>1.6536999999999999</v>
      </c>
      <c r="I50" s="1">
        <v>3</v>
      </c>
      <c r="J50" s="1">
        <v>9.5475999999999998E-3</v>
      </c>
    </row>
    <row r="51" spans="1:10">
      <c r="A51" s="1" t="s">
        <v>228</v>
      </c>
      <c r="B51" s="1" t="s">
        <v>241</v>
      </c>
      <c r="C51" s="1" t="s">
        <v>239</v>
      </c>
      <c r="D51" s="1">
        <v>12</v>
      </c>
      <c r="E51" s="1">
        <v>20</v>
      </c>
      <c r="F51" s="2">
        <v>5.5183999999999997</v>
      </c>
      <c r="G51" s="2">
        <f t="shared" si="1"/>
        <v>94.4816</v>
      </c>
      <c r="H51" s="3">
        <v>1.6868000000000001</v>
      </c>
      <c r="I51" s="1">
        <v>3</v>
      </c>
      <c r="J51" s="1">
        <v>9.7389999999999994E-3</v>
      </c>
    </row>
    <row r="52" spans="1:10">
      <c r="A52" s="1" t="s">
        <v>231</v>
      </c>
      <c r="B52" s="1" t="s">
        <v>241</v>
      </c>
      <c r="C52" s="1" t="s">
        <v>239</v>
      </c>
      <c r="D52" s="1">
        <v>18</v>
      </c>
      <c r="E52" s="1">
        <v>20</v>
      </c>
      <c r="F52" s="2">
        <v>11.211</v>
      </c>
      <c r="G52" s="2">
        <f t="shared" si="1"/>
        <v>88.789000000000001</v>
      </c>
      <c r="H52" s="3">
        <v>1.5081</v>
      </c>
      <c r="I52" s="1">
        <v>3</v>
      </c>
      <c r="J52" s="1">
        <v>8.7066999999999995E-3</v>
      </c>
    </row>
    <row r="53" spans="1:10">
      <c r="A53" s="1" t="s">
        <v>234</v>
      </c>
      <c r="B53" s="1" t="s">
        <v>241</v>
      </c>
      <c r="C53" s="1" t="s">
        <v>239</v>
      </c>
      <c r="D53" s="1">
        <v>24</v>
      </c>
      <c r="E53" s="1">
        <v>20</v>
      </c>
      <c r="F53" s="2">
        <v>15.837</v>
      </c>
      <c r="G53" s="2">
        <f t="shared" si="1"/>
        <v>84.162999999999997</v>
      </c>
      <c r="H53" s="3">
        <v>1.7077</v>
      </c>
      <c r="I53" s="1">
        <v>3</v>
      </c>
      <c r="J53" s="1">
        <v>9.8595999999999996E-3</v>
      </c>
    </row>
    <row r="54" spans="1:10">
      <c r="A54" s="1" t="s">
        <v>160</v>
      </c>
      <c r="B54" s="1" t="s">
        <v>242</v>
      </c>
      <c r="C54" s="1" t="s">
        <v>237</v>
      </c>
      <c r="D54" s="1">
        <v>0</v>
      </c>
      <c r="E54" s="1">
        <v>5</v>
      </c>
      <c r="F54" s="2">
        <v>-1.532</v>
      </c>
      <c r="G54" s="2">
        <f t="shared" si="1"/>
        <v>101.532</v>
      </c>
      <c r="H54" s="3">
        <v>6.9013</v>
      </c>
      <c r="I54" s="1">
        <v>3</v>
      </c>
      <c r="J54" s="1">
        <v>3.9843999999999997E-2</v>
      </c>
    </row>
    <row r="55" spans="1:10">
      <c r="A55" s="1" t="s">
        <v>169</v>
      </c>
      <c r="B55" s="1" t="s">
        <v>242</v>
      </c>
      <c r="C55" s="1" t="s">
        <v>237</v>
      </c>
      <c r="D55" s="1">
        <v>3</v>
      </c>
      <c r="E55" s="1">
        <v>5</v>
      </c>
      <c r="F55" s="2">
        <v>-5.7355</v>
      </c>
      <c r="G55" s="2">
        <f t="shared" si="1"/>
        <v>105.7355</v>
      </c>
      <c r="H55" s="3">
        <v>6.5708000000000002</v>
      </c>
      <c r="I55" s="1">
        <v>3</v>
      </c>
      <c r="J55" s="1">
        <v>3.7936999999999999E-2</v>
      </c>
    </row>
    <row r="56" spans="1:10">
      <c r="A56" s="1" t="s">
        <v>175</v>
      </c>
      <c r="B56" s="1" t="s">
        <v>242</v>
      </c>
      <c r="C56" s="1" t="s">
        <v>237</v>
      </c>
      <c r="D56" s="1">
        <v>6</v>
      </c>
      <c r="E56" s="1">
        <v>5</v>
      </c>
      <c r="F56" s="2">
        <v>-35.762999999999998</v>
      </c>
      <c r="G56" s="2">
        <f t="shared" si="1"/>
        <v>135.76300000000001</v>
      </c>
      <c r="H56" s="3">
        <v>5.2224000000000004</v>
      </c>
      <c r="I56" s="1">
        <v>3</v>
      </c>
      <c r="J56" s="1">
        <v>3.0152000000000002E-2</v>
      </c>
    </row>
    <row r="57" spans="1:10">
      <c r="A57" s="1" t="s">
        <v>178</v>
      </c>
      <c r="B57" s="1" t="s">
        <v>242</v>
      </c>
      <c r="C57" s="1" t="s">
        <v>237</v>
      </c>
      <c r="D57" s="1">
        <v>9</v>
      </c>
      <c r="E57" s="1">
        <v>5</v>
      </c>
      <c r="F57" s="2">
        <v>-31.997</v>
      </c>
      <c r="G57" s="2">
        <f t="shared" si="1"/>
        <v>131.99700000000001</v>
      </c>
      <c r="H57" s="3">
        <v>0.71672999999999998</v>
      </c>
      <c r="I57" s="1">
        <v>3</v>
      </c>
      <c r="J57" s="1">
        <v>4.1380000000000002E-3</v>
      </c>
    </row>
    <row r="58" spans="1:10">
      <c r="A58" s="1" t="s">
        <v>163</v>
      </c>
      <c r="B58" s="1" t="s">
        <v>242</v>
      </c>
      <c r="C58" s="1" t="s">
        <v>237</v>
      </c>
      <c r="D58" s="1">
        <v>12</v>
      </c>
      <c r="E58" s="1">
        <v>5</v>
      </c>
      <c r="F58" s="2">
        <v>-36.152999999999999</v>
      </c>
      <c r="G58" s="2">
        <f t="shared" si="1"/>
        <v>136.15299999999999</v>
      </c>
      <c r="H58" s="3">
        <v>4.1228999999999996</v>
      </c>
      <c r="I58" s="1">
        <v>3</v>
      </c>
      <c r="J58" s="1">
        <v>2.3803000000000001E-2</v>
      </c>
    </row>
    <row r="59" spans="1:10">
      <c r="A59" s="1" t="s">
        <v>166</v>
      </c>
      <c r="B59" s="1" t="s">
        <v>242</v>
      </c>
      <c r="C59" s="1" t="s">
        <v>237</v>
      </c>
      <c r="D59" s="1">
        <v>24</v>
      </c>
      <c r="E59" s="1">
        <v>5</v>
      </c>
      <c r="F59" s="2">
        <v>-50.225999999999999</v>
      </c>
      <c r="G59" s="2">
        <f t="shared" si="1"/>
        <v>150.226</v>
      </c>
      <c r="H59" s="3">
        <v>8.2827999999999999</v>
      </c>
      <c r="I59" s="1">
        <v>3</v>
      </c>
      <c r="J59" s="1">
        <v>4.7821000000000002E-2</v>
      </c>
    </row>
    <row r="60" spans="1:10">
      <c r="A60" s="1" t="s">
        <v>172</v>
      </c>
      <c r="B60" s="1" t="s">
        <v>242</v>
      </c>
      <c r="C60" s="1" t="s">
        <v>237</v>
      </c>
      <c r="D60" s="1">
        <v>48</v>
      </c>
      <c r="E60" s="1">
        <v>5</v>
      </c>
      <c r="F60" s="2">
        <v>-4.6454000000000004</v>
      </c>
      <c r="G60" s="2">
        <f t="shared" si="1"/>
        <v>104.6454</v>
      </c>
      <c r="H60" s="3">
        <v>2.8557000000000001</v>
      </c>
      <c r="I60" s="1">
        <v>3</v>
      </c>
      <c r="J60" s="1">
        <v>1.6487000000000002E-2</v>
      </c>
    </row>
    <row r="61" spans="1:10">
      <c r="A61" s="1" t="s">
        <v>181</v>
      </c>
      <c r="B61" s="1" t="s">
        <v>242</v>
      </c>
      <c r="C61" s="1" t="s">
        <v>238</v>
      </c>
      <c r="D61" s="1">
        <v>0</v>
      </c>
      <c r="E61" s="1">
        <v>5</v>
      </c>
      <c r="F61" s="2">
        <v>-9.6265000000000001</v>
      </c>
      <c r="G61" s="2">
        <f t="shared" si="1"/>
        <v>109.62649999999999</v>
      </c>
      <c r="H61" s="3">
        <v>3.2282999999999999</v>
      </c>
      <c r="I61" s="1">
        <v>3</v>
      </c>
      <c r="J61" s="1">
        <v>1.8638999999999999E-2</v>
      </c>
    </row>
    <row r="62" spans="1:10">
      <c r="A62" s="1" t="s">
        <v>190</v>
      </c>
      <c r="B62" s="1" t="s">
        <v>242</v>
      </c>
      <c r="C62" s="1" t="s">
        <v>238</v>
      </c>
      <c r="D62" s="1">
        <v>3</v>
      </c>
      <c r="E62" s="1">
        <v>5</v>
      </c>
      <c r="F62" s="2">
        <v>7.4124999999999996</v>
      </c>
      <c r="G62" s="2">
        <f t="shared" si="1"/>
        <v>92.587500000000006</v>
      </c>
      <c r="H62" s="3">
        <v>2.9376000000000002</v>
      </c>
      <c r="I62" s="1">
        <v>3</v>
      </c>
      <c r="J62" s="1">
        <v>1.6959999999999999E-2</v>
      </c>
    </row>
    <row r="63" spans="1:10">
      <c r="A63" s="1" t="s">
        <v>196</v>
      </c>
      <c r="B63" s="1" t="s">
        <v>242</v>
      </c>
      <c r="C63" s="1" t="s">
        <v>238</v>
      </c>
      <c r="D63" s="1">
        <v>6</v>
      </c>
      <c r="E63" s="1">
        <v>5</v>
      </c>
      <c r="F63" s="2">
        <v>-1.1712</v>
      </c>
      <c r="G63" s="2">
        <f t="shared" si="1"/>
        <v>101.1712</v>
      </c>
      <c r="H63" s="3">
        <v>2.1625000000000001</v>
      </c>
      <c r="I63" s="1">
        <v>3</v>
      </c>
      <c r="J63" s="1">
        <v>1.2485E-2</v>
      </c>
    </row>
    <row r="64" spans="1:10">
      <c r="A64" s="1" t="s">
        <v>199</v>
      </c>
      <c r="B64" s="1" t="s">
        <v>242</v>
      </c>
      <c r="C64" s="1" t="s">
        <v>238</v>
      </c>
      <c r="D64" s="1">
        <v>9</v>
      </c>
      <c r="E64" s="1">
        <v>5</v>
      </c>
      <c r="F64" s="2">
        <v>9.7415000000000003</v>
      </c>
      <c r="G64" s="2">
        <f t="shared" si="1"/>
        <v>90.258499999999998</v>
      </c>
      <c r="H64" s="3">
        <v>1.7329000000000001</v>
      </c>
      <c r="I64" s="1">
        <v>3</v>
      </c>
      <c r="J64" s="1">
        <v>1.0005E-2</v>
      </c>
    </row>
    <row r="65" spans="1:10">
      <c r="A65" s="1" t="s">
        <v>184</v>
      </c>
      <c r="B65" s="1" t="s">
        <v>242</v>
      </c>
      <c r="C65" s="1" t="s">
        <v>238</v>
      </c>
      <c r="D65" s="1">
        <v>12</v>
      </c>
      <c r="E65" s="1">
        <v>5</v>
      </c>
      <c r="F65" s="2">
        <v>11.811</v>
      </c>
      <c r="G65" s="2">
        <f t="shared" si="1"/>
        <v>88.188999999999993</v>
      </c>
      <c r="H65" s="3">
        <v>3.0099</v>
      </c>
      <c r="I65" s="1">
        <v>3</v>
      </c>
      <c r="J65" s="1">
        <v>1.7378000000000001E-2</v>
      </c>
    </row>
    <row r="66" spans="1:10">
      <c r="A66" s="1" t="s">
        <v>187</v>
      </c>
      <c r="B66" s="1" t="s">
        <v>242</v>
      </c>
      <c r="C66" s="1" t="s">
        <v>238</v>
      </c>
      <c r="D66" s="1">
        <v>24</v>
      </c>
      <c r="E66" s="1">
        <v>5</v>
      </c>
      <c r="F66" s="2">
        <v>34.076000000000001</v>
      </c>
      <c r="G66" s="2">
        <f t="shared" ref="G66:G79" si="2">100-F66</f>
        <v>65.924000000000007</v>
      </c>
      <c r="H66" s="3">
        <v>2.9188999999999998</v>
      </c>
      <c r="I66" s="1">
        <v>3</v>
      </c>
      <c r="J66" s="1">
        <v>1.6851999999999999E-2</v>
      </c>
    </row>
    <row r="67" spans="1:10">
      <c r="A67" s="1" t="s">
        <v>193</v>
      </c>
      <c r="B67" s="1" t="s">
        <v>242</v>
      </c>
      <c r="C67" s="1" t="s">
        <v>238</v>
      </c>
      <c r="D67" s="1">
        <v>48</v>
      </c>
      <c r="E67" s="1">
        <v>5</v>
      </c>
      <c r="F67" s="2">
        <v>78.433999999999997</v>
      </c>
      <c r="G67" s="2">
        <f t="shared" si="2"/>
        <v>21.566000000000003</v>
      </c>
      <c r="H67" s="3">
        <v>2.2351999999999999</v>
      </c>
      <c r="I67" s="1">
        <v>3</v>
      </c>
      <c r="J67" s="1">
        <v>1.2905E-2</v>
      </c>
    </row>
    <row r="68" spans="1:10">
      <c r="A68" s="1" t="s">
        <v>220</v>
      </c>
      <c r="B68" s="1" t="s">
        <v>242</v>
      </c>
      <c r="C68" s="1" t="s">
        <v>239</v>
      </c>
      <c r="D68" s="1">
        <v>0</v>
      </c>
      <c r="E68" s="1">
        <v>5</v>
      </c>
      <c r="F68" s="2">
        <v>1.4258999999999999</v>
      </c>
      <c r="G68" s="2">
        <f t="shared" si="2"/>
        <v>98.574100000000001</v>
      </c>
      <c r="H68" s="3">
        <v>2.6099000000000001</v>
      </c>
      <c r="I68" s="1">
        <v>3</v>
      </c>
      <c r="J68" s="1">
        <v>1.5068E-2</v>
      </c>
    </row>
    <row r="69" spans="1:10">
      <c r="A69" s="1" t="s">
        <v>202</v>
      </c>
      <c r="B69" s="1" t="s">
        <v>242</v>
      </c>
      <c r="C69" s="1" t="s">
        <v>239</v>
      </c>
      <c r="D69" s="1">
        <v>1</v>
      </c>
      <c r="E69" s="1">
        <v>5</v>
      </c>
      <c r="F69" s="2">
        <v>47.119</v>
      </c>
      <c r="G69" s="2">
        <f t="shared" si="2"/>
        <v>52.881</v>
      </c>
      <c r="H69" s="3">
        <v>1.9369000000000001</v>
      </c>
      <c r="I69" s="1">
        <v>3</v>
      </c>
      <c r="J69" s="1">
        <v>1.1181999999999999E-2</v>
      </c>
    </row>
    <row r="70" spans="1:10">
      <c r="A70" s="1" t="s">
        <v>223</v>
      </c>
      <c r="B70" s="1" t="s">
        <v>242</v>
      </c>
      <c r="C70" s="1" t="s">
        <v>239</v>
      </c>
      <c r="D70" s="1">
        <v>1.5</v>
      </c>
      <c r="E70" s="1">
        <v>5</v>
      </c>
      <c r="F70" s="2">
        <v>55.113</v>
      </c>
      <c r="G70" s="2">
        <f t="shared" si="2"/>
        <v>44.887</v>
      </c>
      <c r="H70" s="3">
        <v>1.9337</v>
      </c>
      <c r="I70" s="1">
        <v>3</v>
      </c>
      <c r="J70" s="1">
        <v>1.1164E-2</v>
      </c>
    </row>
    <row r="71" spans="1:10">
      <c r="A71" s="1" t="s">
        <v>205</v>
      </c>
      <c r="B71" s="1" t="s">
        <v>242</v>
      </c>
      <c r="C71" s="1" t="s">
        <v>239</v>
      </c>
      <c r="D71" s="1">
        <v>3</v>
      </c>
      <c r="E71" s="1">
        <v>5</v>
      </c>
      <c r="F71" s="2">
        <v>49.783999999999999</v>
      </c>
      <c r="G71" s="2">
        <f t="shared" si="2"/>
        <v>50.216000000000001</v>
      </c>
      <c r="H71" s="3">
        <v>1.9944999999999999</v>
      </c>
      <c r="I71" s="1">
        <v>3</v>
      </c>
      <c r="J71" s="1">
        <v>1.1514999999999999E-2</v>
      </c>
    </row>
    <row r="72" spans="1:10">
      <c r="A72" s="1" t="s">
        <v>208</v>
      </c>
      <c r="B72" s="1" t="s">
        <v>242</v>
      </c>
      <c r="C72" s="1" t="s">
        <v>239</v>
      </c>
      <c r="D72" s="1">
        <v>4.5</v>
      </c>
      <c r="E72" s="1">
        <v>5</v>
      </c>
      <c r="F72" s="2">
        <v>47.578000000000003</v>
      </c>
      <c r="G72" s="2">
        <f t="shared" si="2"/>
        <v>52.421999999999997</v>
      </c>
      <c r="H72" s="3">
        <v>2.0621</v>
      </c>
      <c r="I72" s="1">
        <v>3</v>
      </c>
      <c r="J72" s="1">
        <v>1.1906E-2</v>
      </c>
    </row>
    <row r="73" spans="1:10">
      <c r="A73" s="1" t="s">
        <v>211</v>
      </c>
      <c r="B73" s="1" t="s">
        <v>242</v>
      </c>
      <c r="C73" s="1" t="s">
        <v>239</v>
      </c>
      <c r="D73" s="1">
        <v>6</v>
      </c>
      <c r="E73" s="1">
        <v>5</v>
      </c>
      <c r="F73" s="2">
        <v>49.023000000000003</v>
      </c>
      <c r="G73" s="2">
        <f t="shared" si="2"/>
        <v>50.976999999999997</v>
      </c>
      <c r="H73" s="3">
        <v>2.0861000000000001</v>
      </c>
      <c r="I73" s="1">
        <v>3</v>
      </c>
      <c r="J73" s="1">
        <v>1.2043999999999999E-2</v>
      </c>
    </row>
    <row r="74" spans="1:10">
      <c r="A74" s="1" t="s">
        <v>214</v>
      </c>
      <c r="B74" s="1" t="s">
        <v>242</v>
      </c>
      <c r="C74" s="1" t="s">
        <v>239</v>
      </c>
      <c r="D74" s="1">
        <v>7.5</v>
      </c>
      <c r="E74" s="1">
        <v>5</v>
      </c>
      <c r="F74" s="2">
        <v>48.46</v>
      </c>
      <c r="G74" s="2">
        <f t="shared" si="2"/>
        <v>51.54</v>
      </c>
      <c r="H74" s="3">
        <v>2.1819999999999999</v>
      </c>
      <c r="I74" s="1">
        <v>3</v>
      </c>
      <c r="J74" s="1">
        <v>1.2598E-2</v>
      </c>
    </row>
    <row r="75" spans="1:10">
      <c r="A75" s="1" t="s">
        <v>217</v>
      </c>
      <c r="B75" s="1" t="s">
        <v>242</v>
      </c>
      <c r="C75" s="1" t="s">
        <v>239</v>
      </c>
      <c r="D75" s="1">
        <v>9</v>
      </c>
      <c r="E75" s="1">
        <v>5</v>
      </c>
      <c r="F75" s="2">
        <v>48.195</v>
      </c>
      <c r="G75" s="2">
        <f t="shared" si="2"/>
        <v>51.805</v>
      </c>
      <c r="H75" s="3">
        <v>2.1778</v>
      </c>
      <c r="I75" s="1">
        <v>3</v>
      </c>
      <c r="J75" s="1">
        <v>1.2573000000000001E-2</v>
      </c>
    </row>
    <row r="76" spans="1:10">
      <c r="A76" s="1" t="s">
        <v>226</v>
      </c>
      <c r="B76" s="1" t="s">
        <v>242</v>
      </c>
      <c r="C76" s="1" t="s">
        <v>239</v>
      </c>
      <c r="D76" s="1">
        <v>10.5</v>
      </c>
      <c r="E76" s="1">
        <v>5</v>
      </c>
      <c r="F76" s="2">
        <v>47.509</v>
      </c>
      <c r="G76" s="2">
        <f t="shared" si="2"/>
        <v>52.491</v>
      </c>
      <c r="H76" s="3">
        <v>2.0495000000000001</v>
      </c>
      <c r="I76" s="1">
        <v>3</v>
      </c>
      <c r="J76" s="1">
        <v>1.1833E-2</v>
      </c>
    </row>
    <row r="77" spans="1:10">
      <c r="A77" s="1" t="s">
        <v>229</v>
      </c>
      <c r="B77" s="1" t="s">
        <v>242</v>
      </c>
      <c r="C77" s="1" t="s">
        <v>239</v>
      </c>
      <c r="D77" s="1">
        <v>12</v>
      </c>
      <c r="E77" s="1">
        <v>5</v>
      </c>
      <c r="F77" s="2">
        <v>46.973999999999997</v>
      </c>
      <c r="G77" s="2">
        <f t="shared" si="2"/>
        <v>53.026000000000003</v>
      </c>
      <c r="H77" s="3">
        <v>2.1179000000000001</v>
      </c>
      <c r="I77" s="1">
        <v>3</v>
      </c>
      <c r="J77" s="1">
        <v>1.2227999999999999E-2</v>
      </c>
    </row>
    <row r="78" spans="1:10">
      <c r="A78" s="1" t="s">
        <v>232</v>
      </c>
      <c r="B78" s="1" t="s">
        <v>242</v>
      </c>
      <c r="C78" s="1" t="s">
        <v>239</v>
      </c>
      <c r="D78" s="1">
        <v>18</v>
      </c>
      <c r="E78" s="1">
        <v>5</v>
      </c>
      <c r="F78" s="2">
        <v>41.493000000000002</v>
      </c>
      <c r="G78" s="2">
        <f t="shared" si="2"/>
        <v>58.506999999999998</v>
      </c>
      <c r="H78" s="3">
        <v>2.1242000000000001</v>
      </c>
      <c r="I78" s="1">
        <v>3</v>
      </c>
      <c r="J78" s="1">
        <v>1.2264000000000001E-2</v>
      </c>
    </row>
    <row r="79" spans="1:10">
      <c r="A79" s="1" t="s">
        <v>235</v>
      </c>
      <c r="B79" s="1" t="s">
        <v>242</v>
      </c>
      <c r="C79" s="1" t="s">
        <v>239</v>
      </c>
      <c r="D79" s="1">
        <v>24</v>
      </c>
      <c r="E79" s="1">
        <v>5</v>
      </c>
      <c r="F79" s="2">
        <v>40.558999999999997</v>
      </c>
      <c r="G79" s="2">
        <f t="shared" si="2"/>
        <v>59.441000000000003</v>
      </c>
      <c r="H79" s="3">
        <v>2.4003999999999999</v>
      </c>
      <c r="I79" s="1">
        <v>3</v>
      </c>
      <c r="J79" s="1">
        <v>1.3859E-2</v>
      </c>
    </row>
  </sheetData>
  <sortState ref="A2:J79">
    <sortCondition ref="B2:B79"/>
    <sortCondition ref="C2:C79"/>
    <sortCondition ref="D2:D79"/>
    <sortCondition ref="E2:E79"/>
  </sortState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Combinations</vt:lpstr>
      <vt:lpstr>Assay Technology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rbr2126</dc:creator>
  <cp:lastModifiedBy>Jennifer Long</cp:lastModifiedBy>
  <dcterms:created xsi:type="dcterms:W3CDTF">2015-02-26T16:26:05Z</dcterms:created>
  <dcterms:modified xsi:type="dcterms:W3CDTF">2016-07-12T20:27:50Z</dcterms:modified>
</cp:coreProperties>
</file>