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4160" yWindow="0" windowWidth="25180" windowHeight="17920" tabRatio="500"/>
  </bookViews>
  <sheets>
    <sheet name="B" sheetId="3" r:id="rId1"/>
    <sheet name="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3" l="1"/>
  <c r="I37" i="3"/>
  <c r="J36" i="3"/>
  <c r="I36" i="3"/>
  <c r="J35" i="3"/>
  <c r="I35" i="3"/>
  <c r="J34" i="3"/>
  <c r="I34" i="3"/>
  <c r="J33" i="3"/>
  <c r="I33" i="3"/>
  <c r="J32" i="3"/>
  <c r="I32" i="3"/>
  <c r="J31" i="3"/>
  <c r="I31" i="3"/>
  <c r="J30" i="3"/>
  <c r="I30" i="3"/>
  <c r="J29" i="3"/>
  <c r="I29" i="3"/>
  <c r="J28" i="3"/>
  <c r="I28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2" i="3"/>
  <c r="I12" i="3"/>
  <c r="J11" i="3"/>
  <c r="I11" i="3"/>
  <c r="J10" i="3"/>
  <c r="I10" i="3"/>
  <c r="J9" i="3"/>
  <c r="I9" i="3"/>
  <c r="J8" i="3"/>
  <c r="I8" i="3"/>
  <c r="J7" i="3"/>
  <c r="I7" i="3"/>
  <c r="J6" i="3"/>
  <c r="I6" i="3"/>
  <c r="J5" i="3"/>
  <c r="I5" i="3"/>
  <c r="J4" i="3"/>
  <c r="I4" i="3"/>
  <c r="J3" i="3"/>
  <c r="I3" i="3"/>
</calcChain>
</file>

<file path=xl/sharedStrings.xml><?xml version="1.0" encoding="utf-8"?>
<sst xmlns="http://schemas.openxmlformats.org/spreadsheetml/2006/main" count="187" uniqueCount="41">
  <si>
    <t>eIF2a</t>
  </si>
  <si>
    <t>peIF2a</t>
  </si>
  <si>
    <t>eIF2a:peIF2a</t>
  </si>
  <si>
    <t>wt</t>
  </si>
  <si>
    <t>Time (h)</t>
  </si>
  <si>
    <t>Experiment 1</t>
  </si>
  <si>
    <t>Experiment 2</t>
  </si>
  <si>
    <t>Experiment 3</t>
  </si>
  <si>
    <t>GCN2 K.O.</t>
  </si>
  <si>
    <t>PERK K.O.</t>
  </si>
  <si>
    <t>All experiments relative values</t>
  </si>
  <si>
    <t>P value</t>
  </si>
  <si>
    <t>P value summary</t>
  </si>
  <si>
    <t>ns</t>
  </si>
  <si>
    <t>Anova (wt vs GCN2 K.O. vs PERK K.O.)</t>
  </si>
  <si>
    <t>Time 2h</t>
  </si>
  <si>
    <t>Time 4h</t>
  </si>
  <si>
    <t>mono</t>
  </si>
  <si>
    <t>di</t>
  </si>
  <si>
    <t>poly</t>
  </si>
  <si>
    <t>poly/mono</t>
  </si>
  <si>
    <t>poly over mono+poly %</t>
  </si>
  <si>
    <t>Liv</t>
  </si>
  <si>
    <t>repl1</t>
  </si>
  <si>
    <t>repl2</t>
  </si>
  <si>
    <t>ko</t>
  </si>
  <si>
    <t>CX</t>
  </si>
  <si>
    <t>HC</t>
  </si>
  <si>
    <t>LIVER</t>
  </si>
  <si>
    <t>CORTEX</t>
  </si>
  <si>
    <t>HIPPOCAMPUS</t>
  </si>
  <si>
    <t>Paired t test</t>
  </si>
  <si>
    <t>***</t>
  </si>
  <si>
    <t>Unpaired t test</t>
  </si>
  <si>
    <t>wt vs GCN2 (1h)</t>
  </si>
  <si>
    <t>wt vs PERK (1h)</t>
  </si>
  <si>
    <t>wt vs GCN2 (2h)</t>
  </si>
  <si>
    <t>wt vs PERK (2h)</t>
  </si>
  <si>
    <t>t-Test</t>
  </si>
  <si>
    <t>wt vs GCN2 (0h)</t>
  </si>
  <si>
    <t>wt vs PERK (0h)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</si>
</sst>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0" fillId="0" borderId="0" xfId="0" applyFill="1"/>
    <xf numFmtId="0" fontId="5" fillId="0" borderId="0" xfId="0" applyFont="1" applyFill="1"/>
    <xf numFmtId="3" fontId="4" fillId="0" borderId="0" xfId="0" applyNumberFormat="1" applyFont="1" applyFill="1"/>
    <xf numFmtId="0" fontId="4" fillId="0" borderId="0" xfId="0" applyFont="1" applyFill="1"/>
    <xf numFmtId="3" fontId="0" fillId="0" borderId="0" xfId="0" applyNumberFormat="1" applyFill="1"/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1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</cellXfs>
  <cellStyles count="1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4"/>
  <sheetViews>
    <sheetView tabSelected="1" topLeftCell="B17" workbookViewId="0">
      <selection activeCell="G53" sqref="G53"/>
    </sheetView>
  </sheetViews>
  <sheetFormatPr baseColWidth="10" defaultRowHeight="15" x14ac:dyDescent="0"/>
  <cols>
    <col min="3" max="3" width="16.5" customWidth="1"/>
  </cols>
  <sheetData>
    <row r="2" spans="1:11">
      <c r="A2" s="9" t="s">
        <v>28</v>
      </c>
      <c r="B2" s="9"/>
      <c r="C2" s="9"/>
      <c r="D2" s="9"/>
      <c r="E2" s="9"/>
      <c r="F2" s="9" t="s">
        <v>17</v>
      </c>
      <c r="G2" s="9" t="s">
        <v>18</v>
      </c>
      <c r="H2" s="9" t="s">
        <v>19</v>
      </c>
      <c r="I2" s="9" t="s">
        <v>20</v>
      </c>
      <c r="J2" s="9" t="s">
        <v>21</v>
      </c>
      <c r="K2" s="9"/>
    </row>
    <row r="3" spans="1:11">
      <c r="A3">
        <v>20171203</v>
      </c>
      <c r="B3" s="9" t="s">
        <v>22</v>
      </c>
      <c r="C3" s="9">
        <v>3</v>
      </c>
      <c r="D3" s="10" t="s">
        <v>23</v>
      </c>
      <c r="E3" s="9" t="s">
        <v>3</v>
      </c>
      <c r="F3">
        <v>3319</v>
      </c>
      <c r="G3">
        <v>362</v>
      </c>
      <c r="H3">
        <v>6917</v>
      </c>
      <c r="I3">
        <f t="shared" ref="I3:I12" si="0">H3/F3</f>
        <v>2.0840614642964748</v>
      </c>
      <c r="J3">
        <f t="shared" ref="J3:J12" si="1">H3/(F3+H3)</f>
        <v>0.67575224697147318</v>
      </c>
    </row>
    <row r="4" spans="1:11">
      <c r="A4">
        <v>20171203</v>
      </c>
      <c r="B4" s="9" t="s">
        <v>22</v>
      </c>
      <c r="C4" s="9">
        <v>3</v>
      </c>
      <c r="D4" s="10" t="s">
        <v>24</v>
      </c>
      <c r="E4" s="9" t="s">
        <v>3</v>
      </c>
      <c r="F4">
        <v>3306</v>
      </c>
      <c r="G4">
        <v>256</v>
      </c>
      <c r="H4">
        <v>7568</v>
      </c>
      <c r="I4">
        <f t="shared" si="0"/>
        <v>2.2891712038717484</v>
      </c>
      <c r="J4">
        <f t="shared" si="1"/>
        <v>0.69597204340629026</v>
      </c>
    </row>
    <row r="5" spans="1:11">
      <c r="A5">
        <v>20171203</v>
      </c>
      <c r="B5" s="9" t="s">
        <v>22</v>
      </c>
      <c r="C5" s="9">
        <v>5</v>
      </c>
      <c r="D5" s="10" t="s">
        <v>23</v>
      </c>
      <c r="E5" s="9" t="s">
        <v>25</v>
      </c>
      <c r="F5">
        <v>1493</v>
      </c>
      <c r="G5">
        <v>144</v>
      </c>
      <c r="H5">
        <v>4802</v>
      </c>
      <c r="I5">
        <f t="shared" si="0"/>
        <v>3.216342933690556</v>
      </c>
      <c r="J5">
        <f t="shared" si="1"/>
        <v>0.76282764098490863</v>
      </c>
    </row>
    <row r="6" spans="1:11">
      <c r="A6">
        <v>20171203</v>
      </c>
      <c r="B6" s="9" t="s">
        <v>22</v>
      </c>
      <c r="C6" s="9">
        <v>5</v>
      </c>
      <c r="D6" s="10" t="s">
        <v>24</v>
      </c>
      <c r="E6" s="9" t="s">
        <v>25</v>
      </c>
      <c r="F6">
        <v>1619</v>
      </c>
      <c r="G6">
        <v>119</v>
      </c>
      <c r="H6">
        <v>8177</v>
      </c>
      <c r="I6">
        <f t="shared" si="0"/>
        <v>5.0506485484867198</v>
      </c>
      <c r="J6">
        <f t="shared" si="1"/>
        <v>0.83472846059616168</v>
      </c>
    </row>
    <row r="7" spans="1:11">
      <c r="A7">
        <v>20181109</v>
      </c>
      <c r="B7" s="9" t="s">
        <v>22</v>
      </c>
      <c r="C7" s="9">
        <v>3</v>
      </c>
      <c r="D7" s="9"/>
      <c r="E7" s="9" t="s">
        <v>3</v>
      </c>
      <c r="F7">
        <v>4267</v>
      </c>
      <c r="G7">
        <v>164</v>
      </c>
      <c r="H7">
        <v>6383</v>
      </c>
      <c r="I7">
        <f t="shared" si="0"/>
        <v>1.4958987579095384</v>
      </c>
      <c r="J7">
        <f t="shared" si="1"/>
        <v>0.59934272300469482</v>
      </c>
    </row>
    <row r="8" spans="1:11">
      <c r="A8">
        <v>20181109</v>
      </c>
      <c r="B8" s="9" t="s">
        <v>22</v>
      </c>
      <c r="C8" s="9">
        <v>1</v>
      </c>
      <c r="D8" s="9"/>
      <c r="E8" s="9" t="s">
        <v>3</v>
      </c>
      <c r="F8">
        <v>3876</v>
      </c>
      <c r="G8">
        <v>254</v>
      </c>
      <c r="H8">
        <v>10258</v>
      </c>
      <c r="I8">
        <f t="shared" si="0"/>
        <v>2.6465428276573788</v>
      </c>
      <c r="J8">
        <f t="shared" si="1"/>
        <v>0.72576765246922315</v>
      </c>
    </row>
    <row r="9" spans="1:11">
      <c r="A9">
        <v>20181109</v>
      </c>
      <c r="B9" s="9" t="s">
        <v>22</v>
      </c>
      <c r="C9" s="9">
        <v>6</v>
      </c>
      <c r="D9" s="9"/>
      <c r="E9" s="9" t="s">
        <v>3</v>
      </c>
      <c r="F9">
        <v>2967</v>
      </c>
      <c r="G9">
        <v>83</v>
      </c>
      <c r="H9">
        <v>8758</v>
      </c>
      <c r="I9">
        <f t="shared" si="0"/>
        <v>2.9518031681833503</v>
      </c>
      <c r="J9">
        <f t="shared" si="1"/>
        <v>0.74695095948827295</v>
      </c>
    </row>
    <row r="10" spans="1:11">
      <c r="A10">
        <v>20181109</v>
      </c>
      <c r="B10" s="9" t="s">
        <v>22</v>
      </c>
      <c r="C10" s="9">
        <v>2</v>
      </c>
      <c r="D10" s="9"/>
      <c r="E10" s="9" t="s">
        <v>25</v>
      </c>
      <c r="F10">
        <v>2470</v>
      </c>
      <c r="G10">
        <v>160</v>
      </c>
      <c r="H10">
        <v>7716</v>
      </c>
      <c r="I10">
        <f t="shared" si="0"/>
        <v>3.1238866396761136</v>
      </c>
      <c r="J10">
        <f t="shared" si="1"/>
        <v>0.75751030826624777</v>
      </c>
    </row>
    <row r="11" spans="1:11">
      <c r="A11">
        <v>20181109</v>
      </c>
      <c r="B11" s="9" t="s">
        <v>22</v>
      </c>
      <c r="C11" s="9">
        <v>5</v>
      </c>
      <c r="D11" s="9"/>
      <c r="E11" s="9" t="s">
        <v>25</v>
      </c>
      <c r="F11">
        <v>2149</v>
      </c>
      <c r="G11">
        <v>131</v>
      </c>
      <c r="H11">
        <v>8074</v>
      </c>
      <c r="I11">
        <f t="shared" si="0"/>
        <v>3.757096323871568</v>
      </c>
      <c r="J11">
        <f t="shared" si="1"/>
        <v>0.78978773354201315</v>
      </c>
    </row>
    <row r="12" spans="1:11">
      <c r="A12">
        <v>20181109</v>
      </c>
      <c r="B12" s="9" t="s">
        <v>22</v>
      </c>
      <c r="C12" s="9">
        <v>4</v>
      </c>
      <c r="D12" s="9"/>
      <c r="E12" s="9" t="s">
        <v>25</v>
      </c>
      <c r="F12">
        <v>1643</v>
      </c>
      <c r="G12">
        <v>147</v>
      </c>
      <c r="H12">
        <v>10482</v>
      </c>
      <c r="I12">
        <f t="shared" si="0"/>
        <v>6.379793061472915</v>
      </c>
      <c r="J12">
        <f t="shared" si="1"/>
        <v>0.86449484536082477</v>
      </c>
    </row>
    <row r="14" spans="1:11">
      <c r="A14" s="9" t="s">
        <v>29</v>
      </c>
    </row>
    <row r="15" spans="1:11">
      <c r="A15">
        <v>20171203</v>
      </c>
      <c r="B15" s="9" t="s">
        <v>26</v>
      </c>
      <c r="C15" s="9">
        <v>3</v>
      </c>
      <c r="D15" s="10" t="s">
        <v>23</v>
      </c>
      <c r="E15" s="9" t="s">
        <v>3</v>
      </c>
      <c r="F15">
        <v>728</v>
      </c>
      <c r="G15">
        <v>108</v>
      </c>
      <c r="H15">
        <v>1613</v>
      </c>
      <c r="I15">
        <f t="shared" ref="I15:I24" si="2">H15/F15</f>
        <v>2.2156593406593408</v>
      </c>
      <c r="J15">
        <f t="shared" ref="J15:J24" si="3">H15/(F15+H15)</f>
        <v>0.68902178556172577</v>
      </c>
    </row>
    <row r="16" spans="1:11">
      <c r="A16">
        <v>20171203</v>
      </c>
      <c r="B16" s="9" t="s">
        <v>26</v>
      </c>
      <c r="C16" s="9">
        <v>3</v>
      </c>
      <c r="D16" s="10" t="s">
        <v>24</v>
      </c>
      <c r="E16" s="9" t="s">
        <v>3</v>
      </c>
      <c r="F16">
        <v>483</v>
      </c>
      <c r="G16">
        <v>41</v>
      </c>
      <c r="H16">
        <v>1822</v>
      </c>
      <c r="I16">
        <f t="shared" si="2"/>
        <v>3.7722567287784678</v>
      </c>
      <c r="J16">
        <f t="shared" si="3"/>
        <v>0.79045553145336223</v>
      </c>
    </row>
    <row r="17" spans="1:10">
      <c r="A17">
        <v>20171203</v>
      </c>
      <c r="B17" s="9" t="s">
        <v>26</v>
      </c>
      <c r="C17" s="9">
        <v>5</v>
      </c>
      <c r="D17" s="10" t="s">
        <v>23</v>
      </c>
      <c r="E17" s="9" t="s">
        <v>25</v>
      </c>
      <c r="F17">
        <v>785</v>
      </c>
      <c r="G17">
        <v>110</v>
      </c>
      <c r="H17">
        <v>1623</v>
      </c>
      <c r="I17">
        <f t="shared" si="2"/>
        <v>2.0675159235668792</v>
      </c>
      <c r="J17">
        <f t="shared" si="3"/>
        <v>0.67400332225913617</v>
      </c>
    </row>
    <row r="18" spans="1:10">
      <c r="A18">
        <v>20171203</v>
      </c>
      <c r="B18" s="9" t="s">
        <v>26</v>
      </c>
      <c r="C18" s="9">
        <v>5</v>
      </c>
      <c r="D18" s="10" t="s">
        <v>24</v>
      </c>
      <c r="E18" s="9" t="s">
        <v>25</v>
      </c>
      <c r="F18">
        <v>996</v>
      </c>
      <c r="G18">
        <v>240</v>
      </c>
      <c r="H18">
        <v>2329</v>
      </c>
      <c r="I18">
        <f t="shared" si="2"/>
        <v>2.3383534136546187</v>
      </c>
      <c r="J18">
        <f t="shared" si="3"/>
        <v>0.70045112781954888</v>
      </c>
    </row>
    <row r="19" spans="1:10">
      <c r="A19">
        <v>20181123</v>
      </c>
      <c r="B19" s="9" t="s">
        <v>26</v>
      </c>
      <c r="C19" s="9">
        <v>1</v>
      </c>
      <c r="D19" s="9"/>
      <c r="E19" s="9" t="s">
        <v>3</v>
      </c>
      <c r="F19">
        <v>1044</v>
      </c>
      <c r="G19">
        <v>112</v>
      </c>
      <c r="H19">
        <v>2555</v>
      </c>
      <c r="I19">
        <f t="shared" si="2"/>
        <v>2.4473180076628354</v>
      </c>
      <c r="J19">
        <f t="shared" si="3"/>
        <v>0.70991942206168379</v>
      </c>
    </row>
    <row r="20" spans="1:10">
      <c r="A20">
        <v>20181123</v>
      </c>
      <c r="B20" s="9" t="s">
        <v>26</v>
      </c>
      <c r="C20" s="9">
        <v>2</v>
      </c>
      <c r="D20" s="9"/>
      <c r="E20" s="9" t="s">
        <v>25</v>
      </c>
      <c r="F20">
        <v>1120</v>
      </c>
      <c r="G20">
        <v>127</v>
      </c>
      <c r="H20">
        <v>2935</v>
      </c>
      <c r="I20">
        <f t="shared" si="2"/>
        <v>2.6205357142857144</v>
      </c>
      <c r="J20">
        <f t="shared" si="3"/>
        <v>0.72379778051787913</v>
      </c>
    </row>
    <row r="21" spans="1:10">
      <c r="A21">
        <v>20181123</v>
      </c>
      <c r="B21" s="9" t="s">
        <v>26</v>
      </c>
      <c r="C21" s="9">
        <v>3</v>
      </c>
      <c r="D21" s="9"/>
      <c r="E21" s="9" t="s">
        <v>3</v>
      </c>
      <c r="F21">
        <v>1021</v>
      </c>
      <c r="G21">
        <v>117</v>
      </c>
      <c r="H21">
        <v>2591</v>
      </c>
      <c r="I21">
        <f t="shared" si="2"/>
        <v>2.5377081292850145</v>
      </c>
      <c r="J21">
        <f t="shared" si="3"/>
        <v>0.71733111849390918</v>
      </c>
    </row>
    <row r="22" spans="1:10">
      <c r="A22">
        <v>20181123</v>
      </c>
      <c r="B22" s="9" t="s">
        <v>26</v>
      </c>
      <c r="C22" s="9">
        <v>4</v>
      </c>
      <c r="D22" s="9"/>
      <c r="E22" s="9" t="s">
        <v>25</v>
      </c>
      <c r="F22">
        <v>1069</v>
      </c>
      <c r="G22">
        <v>126</v>
      </c>
      <c r="H22">
        <v>2592</v>
      </c>
      <c r="I22">
        <f t="shared" si="2"/>
        <v>2.4246959775491113</v>
      </c>
      <c r="J22">
        <f t="shared" si="3"/>
        <v>0.70800327779295269</v>
      </c>
    </row>
    <row r="23" spans="1:10">
      <c r="A23">
        <v>20181123</v>
      </c>
      <c r="B23" s="9" t="s">
        <v>26</v>
      </c>
      <c r="C23" s="9">
        <v>5</v>
      </c>
      <c r="D23" s="9"/>
      <c r="E23" s="9" t="s">
        <v>25</v>
      </c>
      <c r="F23">
        <v>931</v>
      </c>
      <c r="G23">
        <v>113</v>
      </c>
      <c r="H23">
        <v>2542</v>
      </c>
      <c r="I23">
        <f t="shared" si="2"/>
        <v>2.7303974221267455</v>
      </c>
      <c r="J23">
        <f t="shared" si="3"/>
        <v>0.73193204722142235</v>
      </c>
    </row>
    <row r="24" spans="1:10">
      <c r="A24">
        <v>20181123</v>
      </c>
      <c r="B24" s="9" t="s">
        <v>26</v>
      </c>
      <c r="C24" s="9">
        <v>6</v>
      </c>
      <c r="D24" s="9"/>
      <c r="E24" s="9" t="s">
        <v>3</v>
      </c>
      <c r="F24">
        <v>1074</v>
      </c>
      <c r="G24">
        <v>137</v>
      </c>
      <c r="H24">
        <v>2750</v>
      </c>
      <c r="I24">
        <f t="shared" si="2"/>
        <v>2.5605214152700184</v>
      </c>
      <c r="J24">
        <f t="shared" si="3"/>
        <v>0.71914225941422594</v>
      </c>
    </row>
    <row r="27" spans="1:10">
      <c r="A27" s="9" t="s">
        <v>30</v>
      </c>
    </row>
    <row r="28" spans="1:10">
      <c r="A28">
        <v>20171203</v>
      </c>
      <c r="B28" s="9" t="s">
        <v>27</v>
      </c>
      <c r="C28" s="9">
        <v>3</v>
      </c>
      <c r="D28" s="10" t="s">
        <v>23</v>
      </c>
      <c r="E28" s="9" t="s">
        <v>3</v>
      </c>
      <c r="F28">
        <v>619</v>
      </c>
      <c r="G28">
        <v>34</v>
      </c>
      <c r="H28">
        <v>700</v>
      </c>
      <c r="I28">
        <f t="shared" ref="I28:I37" si="4">H28/F28</f>
        <v>1.1308562197092085</v>
      </c>
      <c r="J28">
        <f t="shared" ref="J28:J37" si="5">H28/(F28+H28)</f>
        <v>0.53070507960576196</v>
      </c>
    </row>
    <row r="29" spans="1:10">
      <c r="A29">
        <v>20171203</v>
      </c>
      <c r="B29" s="9" t="s">
        <v>27</v>
      </c>
      <c r="C29" s="9">
        <v>3</v>
      </c>
      <c r="D29" s="10" t="s">
        <v>24</v>
      </c>
      <c r="E29" s="9" t="s">
        <v>3</v>
      </c>
      <c r="F29">
        <v>1654</v>
      </c>
      <c r="G29">
        <v>116</v>
      </c>
      <c r="H29">
        <v>3583</v>
      </c>
      <c r="I29">
        <f t="shared" si="4"/>
        <v>2.1662636033857314</v>
      </c>
      <c r="J29">
        <f t="shared" si="5"/>
        <v>0.68417032652281839</v>
      </c>
    </row>
    <row r="30" spans="1:10">
      <c r="A30" s="11">
        <v>20181123</v>
      </c>
      <c r="B30" s="9" t="s">
        <v>27</v>
      </c>
      <c r="C30" s="9">
        <v>1</v>
      </c>
      <c r="D30" s="9"/>
      <c r="E30" s="9" t="s">
        <v>3</v>
      </c>
      <c r="F30">
        <v>978</v>
      </c>
      <c r="G30">
        <v>34</v>
      </c>
      <c r="H30">
        <v>253</v>
      </c>
      <c r="I30">
        <f t="shared" si="4"/>
        <v>0.25869120654396727</v>
      </c>
      <c r="J30">
        <f t="shared" si="5"/>
        <v>0.20552396425670186</v>
      </c>
    </row>
    <row r="31" spans="1:10">
      <c r="A31" s="11">
        <v>20181123</v>
      </c>
      <c r="B31" s="9" t="s">
        <v>27</v>
      </c>
      <c r="C31" s="9">
        <v>3</v>
      </c>
      <c r="D31" s="9"/>
      <c r="E31" s="9" t="s">
        <v>3</v>
      </c>
      <c r="F31">
        <v>684</v>
      </c>
      <c r="G31">
        <v>34</v>
      </c>
      <c r="H31">
        <v>750</v>
      </c>
      <c r="I31">
        <f t="shared" si="4"/>
        <v>1.0964912280701755</v>
      </c>
      <c r="J31">
        <f t="shared" si="5"/>
        <v>0.52301255230125521</v>
      </c>
    </row>
    <row r="32" spans="1:10">
      <c r="A32" s="11">
        <v>20181123</v>
      </c>
      <c r="B32" s="9" t="s">
        <v>27</v>
      </c>
      <c r="C32" s="9">
        <v>6</v>
      </c>
      <c r="D32" s="9"/>
      <c r="E32" s="9" t="s">
        <v>3</v>
      </c>
      <c r="F32">
        <v>665</v>
      </c>
      <c r="G32">
        <v>37</v>
      </c>
      <c r="H32">
        <v>641</v>
      </c>
      <c r="I32">
        <f t="shared" si="4"/>
        <v>0.96390977443609027</v>
      </c>
      <c r="J32">
        <f t="shared" si="5"/>
        <v>0.49081163859111793</v>
      </c>
    </row>
    <row r="33" spans="1:10">
      <c r="A33">
        <v>20171203</v>
      </c>
      <c r="B33" s="9" t="s">
        <v>27</v>
      </c>
      <c r="C33" s="9">
        <v>5</v>
      </c>
      <c r="D33" s="10" t="s">
        <v>23</v>
      </c>
      <c r="E33" s="9" t="s">
        <v>25</v>
      </c>
      <c r="F33">
        <v>763</v>
      </c>
      <c r="G33">
        <v>47</v>
      </c>
      <c r="H33">
        <v>1029</v>
      </c>
      <c r="I33">
        <f t="shared" si="4"/>
        <v>1.3486238532110091</v>
      </c>
      <c r="J33">
        <f t="shared" si="5"/>
        <v>0.57421875</v>
      </c>
    </row>
    <row r="34" spans="1:10">
      <c r="A34">
        <v>20171203</v>
      </c>
      <c r="B34" s="9" t="s">
        <v>27</v>
      </c>
      <c r="C34" s="9">
        <v>5</v>
      </c>
      <c r="D34" s="10" t="s">
        <v>24</v>
      </c>
      <c r="E34" s="9" t="s">
        <v>25</v>
      </c>
      <c r="F34">
        <v>505</v>
      </c>
      <c r="G34">
        <v>26</v>
      </c>
      <c r="H34">
        <v>648</v>
      </c>
      <c r="I34">
        <f t="shared" si="4"/>
        <v>1.2831683168316832</v>
      </c>
      <c r="J34">
        <f t="shared" si="5"/>
        <v>0.56201214223764095</v>
      </c>
    </row>
    <row r="35" spans="1:10">
      <c r="A35" s="11">
        <v>20181123</v>
      </c>
      <c r="B35" s="9" t="s">
        <v>27</v>
      </c>
      <c r="C35" s="9">
        <v>2</v>
      </c>
      <c r="D35" s="9"/>
      <c r="E35" s="9" t="s">
        <v>25</v>
      </c>
      <c r="F35">
        <v>743</v>
      </c>
      <c r="G35">
        <v>43</v>
      </c>
      <c r="H35">
        <v>657</v>
      </c>
      <c r="I35">
        <f t="shared" si="4"/>
        <v>0.88425302826379537</v>
      </c>
      <c r="J35">
        <f t="shared" si="5"/>
        <v>0.46928571428571431</v>
      </c>
    </row>
    <row r="36" spans="1:10">
      <c r="A36" s="11">
        <v>20181123</v>
      </c>
      <c r="B36" s="9" t="s">
        <v>27</v>
      </c>
      <c r="C36" s="9">
        <v>4</v>
      </c>
      <c r="D36" s="9"/>
      <c r="E36" s="9" t="s">
        <v>25</v>
      </c>
      <c r="F36">
        <v>809</v>
      </c>
      <c r="G36">
        <v>53</v>
      </c>
      <c r="H36">
        <v>519</v>
      </c>
      <c r="I36">
        <f t="shared" si="4"/>
        <v>0.64153275648949315</v>
      </c>
      <c r="J36">
        <f t="shared" si="5"/>
        <v>0.39081325301204817</v>
      </c>
    </row>
    <row r="37" spans="1:10">
      <c r="A37" s="11">
        <v>20181123</v>
      </c>
      <c r="B37" s="9" t="s">
        <v>27</v>
      </c>
      <c r="C37" s="9">
        <v>5</v>
      </c>
      <c r="D37" s="9"/>
      <c r="E37" s="9" t="s">
        <v>25</v>
      </c>
      <c r="F37">
        <v>670</v>
      </c>
      <c r="G37">
        <v>23</v>
      </c>
      <c r="H37">
        <v>795</v>
      </c>
      <c r="I37">
        <f t="shared" si="4"/>
        <v>1.1865671641791045</v>
      </c>
      <c r="J37">
        <f t="shared" si="5"/>
        <v>0.5426621160409556</v>
      </c>
    </row>
    <row r="43" spans="1:10">
      <c r="C43" s="9" t="s">
        <v>28</v>
      </c>
    </row>
    <row r="44" spans="1:10">
      <c r="C44" s="13" t="s">
        <v>31</v>
      </c>
      <c r="D44" s="12"/>
    </row>
    <row r="45" spans="1:10">
      <c r="C45" s="13" t="s">
        <v>11</v>
      </c>
      <c r="D45" s="12">
        <v>8.0000000000000004E-4</v>
      </c>
    </row>
    <row r="46" spans="1:10">
      <c r="C46" s="13" t="s">
        <v>12</v>
      </c>
      <c r="D46" s="12" t="s">
        <v>32</v>
      </c>
    </row>
    <row r="47" spans="1:10">
      <c r="C47" s="9" t="s">
        <v>29</v>
      </c>
    </row>
    <row r="48" spans="1:10">
      <c r="C48" s="13" t="s">
        <v>31</v>
      </c>
      <c r="D48" s="12"/>
    </row>
    <row r="49" spans="3:4">
      <c r="C49" s="13" t="s">
        <v>11</v>
      </c>
      <c r="D49" s="12">
        <v>0.40860000000000002</v>
      </c>
    </row>
    <row r="50" spans="3:4">
      <c r="C50" s="13" t="s">
        <v>12</v>
      </c>
      <c r="D50" s="12" t="s">
        <v>13</v>
      </c>
    </row>
    <row r="51" spans="3:4">
      <c r="C51" s="9" t="s">
        <v>30</v>
      </c>
    </row>
    <row r="52" spans="3:4">
      <c r="C52" s="13" t="s">
        <v>31</v>
      </c>
      <c r="D52" s="12"/>
    </row>
    <row r="53" spans="3:4">
      <c r="C53" s="13" t="s">
        <v>11</v>
      </c>
      <c r="D53" s="12">
        <v>0.78620000000000001</v>
      </c>
    </row>
    <row r="54" spans="3:4">
      <c r="C54" s="13" t="s">
        <v>12</v>
      </c>
      <c r="D54" s="12" t="s">
        <v>13</v>
      </c>
    </row>
  </sheetData>
  <conditionalFormatting sqref="I2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{B59B2C36-E1B9-084A-B39B-BA3E4EE58689}</x14:id>
        </ext>
      </extLst>
    </cfRule>
  </conditionalFormatting>
  <conditionalFormatting sqref="F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{96D8BFCF-AEE7-9C4A-B98A-5CDB64BFA5F3}</x14:id>
        </ext>
      </extLst>
    </cfRule>
  </conditionalFormatting>
  <pageMargins left="0.75" right="0.75" top="1" bottom="1" header="0.5" footer="0.5"/>
  <pageSetup paperSize="9" orientation="portrait" horizontalDpi="4294967292" verticalDpi="429496729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9B2C36-E1B9-084A-B39B-BA3E4EE586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96D8BFCF-AEE7-9C4A-B98A-5CDB64BFA5F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F2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53"/>
  <sheetViews>
    <sheetView topLeftCell="A3" workbookViewId="0">
      <selection activeCell="D45" sqref="D45"/>
    </sheetView>
  </sheetViews>
  <sheetFormatPr baseColWidth="10" defaultRowHeight="15" x14ac:dyDescent="0"/>
  <cols>
    <col min="1" max="1" width="10.83203125" style="2"/>
    <col min="2" max="2" width="13.1640625" style="2" customWidth="1"/>
    <col min="3" max="3" width="12.5" style="2" customWidth="1"/>
    <col min="4" max="4" width="15.33203125" style="2" customWidth="1"/>
    <col min="5" max="5" width="16.5" style="2" customWidth="1"/>
    <col min="6" max="6" width="10.83203125" style="2"/>
    <col min="7" max="7" width="12.5" style="2" customWidth="1"/>
    <col min="8" max="8" width="10.83203125" style="2"/>
    <col min="9" max="9" width="12.1640625" style="2" customWidth="1"/>
    <col min="10" max="16384" width="10.83203125" style="2"/>
  </cols>
  <sheetData>
    <row r="3" spans="1:13">
      <c r="A3" s="1" t="s">
        <v>3</v>
      </c>
      <c r="B3" s="1" t="s">
        <v>5</v>
      </c>
      <c r="F3" s="1" t="s">
        <v>6</v>
      </c>
      <c r="J3" s="1"/>
    </row>
    <row r="4" spans="1:13">
      <c r="B4" s="3" t="s">
        <v>4</v>
      </c>
      <c r="C4" s="3" t="s">
        <v>0</v>
      </c>
      <c r="D4" s="3" t="s">
        <v>1</v>
      </c>
      <c r="E4" s="3" t="s">
        <v>2</v>
      </c>
      <c r="F4" s="3" t="s">
        <v>4</v>
      </c>
      <c r="G4" s="3" t="s">
        <v>0</v>
      </c>
      <c r="H4" s="3" t="s">
        <v>1</v>
      </c>
      <c r="I4" s="3" t="s">
        <v>2</v>
      </c>
      <c r="J4" s="3"/>
      <c r="K4" s="3"/>
      <c r="L4" s="3"/>
      <c r="M4" s="3"/>
    </row>
    <row r="5" spans="1:13">
      <c r="B5" s="3">
        <v>0</v>
      </c>
      <c r="C5" s="4">
        <v>3092548</v>
      </c>
      <c r="D5" s="4">
        <v>583314</v>
      </c>
      <c r="E5" s="5">
        <v>0.188619223</v>
      </c>
      <c r="F5" s="3">
        <v>0</v>
      </c>
      <c r="G5" s="6">
        <v>3601640</v>
      </c>
      <c r="H5" s="6">
        <v>1172627</v>
      </c>
      <c r="I5" s="2">
        <v>0.325581401805844</v>
      </c>
    </row>
    <row r="6" spans="1:13">
      <c r="B6" s="3">
        <v>1</v>
      </c>
      <c r="C6" s="4">
        <v>3207012</v>
      </c>
      <c r="D6" s="4">
        <v>1087627</v>
      </c>
      <c r="E6" s="5">
        <v>0.33914029600000001</v>
      </c>
      <c r="F6" s="3">
        <v>1</v>
      </c>
      <c r="G6" s="6">
        <v>3512154</v>
      </c>
      <c r="H6" s="6">
        <v>2316548</v>
      </c>
      <c r="I6" s="2">
        <v>0.65958041703182724</v>
      </c>
    </row>
    <row r="7" spans="1:13">
      <c r="B7" s="3">
        <v>2</v>
      </c>
      <c r="C7" s="4">
        <v>3242669</v>
      </c>
      <c r="D7" s="4">
        <v>1372406</v>
      </c>
      <c r="E7" s="5">
        <v>0.42323345400000001</v>
      </c>
      <c r="F7" s="3">
        <v>2</v>
      </c>
      <c r="G7" s="6">
        <v>3469619</v>
      </c>
      <c r="H7" s="6">
        <v>2058841</v>
      </c>
      <c r="I7" s="2">
        <v>0.59339108991505984</v>
      </c>
    </row>
    <row r="10" spans="1:13">
      <c r="A10" s="1" t="s">
        <v>8</v>
      </c>
      <c r="B10" s="1" t="s">
        <v>5</v>
      </c>
      <c r="F10" s="1" t="s">
        <v>6</v>
      </c>
      <c r="J10" s="1" t="s">
        <v>7</v>
      </c>
    </row>
    <row r="11" spans="1:13">
      <c r="B11" s="3" t="s">
        <v>4</v>
      </c>
      <c r="C11" s="3" t="s">
        <v>0</v>
      </c>
      <c r="D11" s="3" t="s">
        <v>1</v>
      </c>
      <c r="E11" s="3" t="s">
        <v>2</v>
      </c>
      <c r="F11" s="3" t="s">
        <v>4</v>
      </c>
      <c r="G11" s="3" t="s">
        <v>0</v>
      </c>
      <c r="H11" s="3" t="s">
        <v>1</v>
      </c>
      <c r="I11" s="3" t="s">
        <v>2</v>
      </c>
      <c r="J11" s="3" t="s">
        <v>4</v>
      </c>
      <c r="K11" s="3" t="s">
        <v>0</v>
      </c>
      <c r="L11" s="3" t="s">
        <v>1</v>
      </c>
      <c r="M11" s="3" t="s">
        <v>2</v>
      </c>
    </row>
    <row r="12" spans="1:13">
      <c r="B12" s="3">
        <v>0</v>
      </c>
      <c r="C12" s="2">
        <v>2950719</v>
      </c>
      <c r="D12" s="2">
        <v>311364</v>
      </c>
      <c r="E12" s="2">
        <v>0.10552140003843131</v>
      </c>
      <c r="F12" s="3">
        <v>0</v>
      </c>
      <c r="G12" s="2">
        <v>314021</v>
      </c>
      <c r="H12" s="2">
        <v>711657</v>
      </c>
      <c r="I12" s="2">
        <v>2.266272000917136</v>
      </c>
      <c r="J12" s="3">
        <v>0</v>
      </c>
      <c r="K12" s="6">
        <v>2617861</v>
      </c>
      <c r="L12" s="6">
        <v>1155385</v>
      </c>
      <c r="M12" s="2">
        <v>0.44134696227187004</v>
      </c>
    </row>
    <row r="13" spans="1:13">
      <c r="B13" s="3">
        <v>1</v>
      </c>
      <c r="C13" s="2">
        <v>3275669</v>
      </c>
      <c r="D13" s="2">
        <v>1061456</v>
      </c>
      <c r="E13" s="2">
        <v>0.32404250856847866</v>
      </c>
      <c r="F13" s="3">
        <v>1</v>
      </c>
      <c r="G13" s="2">
        <v>243607</v>
      </c>
      <c r="H13" s="2">
        <v>788485</v>
      </c>
      <c r="I13" s="2">
        <v>3.2367091257640381</v>
      </c>
      <c r="J13" s="3">
        <v>1</v>
      </c>
      <c r="K13" s="6">
        <v>3333326</v>
      </c>
      <c r="L13" s="6">
        <v>2142719</v>
      </c>
      <c r="M13" s="2">
        <v>0.6428171141976512</v>
      </c>
    </row>
    <row r="14" spans="1:13">
      <c r="B14" s="3">
        <v>2</v>
      </c>
      <c r="C14" s="2">
        <v>3314083</v>
      </c>
      <c r="D14" s="2">
        <v>1457527</v>
      </c>
      <c r="E14" s="2">
        <v>0.43979797729869768</v>
      </c>
      <c r="F14" s="3">
        <v>2</v>
      </c>
      <c r="J14" s="3">
        <v>2</v>
      </c>
      <c r="K14" s="6">
        <v>3171569</v>
      </c>
      <c r="L14" s="6">
        <v>1802062</v>
      </c>
      <c r="M14" s="2">
        <v>0.56819258858943322</v>
      </c>
    </row>
    <row r="17" spans="1:13">
      <c r="A17" s="1" t="s">
        <v>9</v>
      </c>
      <c r="B17" s="1" t="s">
        <v>5</v>
      </c>
      <c r="F17" s="1" t="s">
        <v>6</v>
      </c>
      <c r="J17" s="1" t="s">
        <v>7</v>
      </c>
    </row>
    <row r="18" spans="1:13">
      <c r="B18" s="3" t="s">
        <v>4</v>
      </c>
      <c r="C18" s="3" t="s">
        <v>0</v>
      </c>
      <c r="D18" s="3" t="s">
        <v>1</v>
      </c>
      <c r="E18" s="3" t="s">
        <v>2</v>
      </c>
      <c r="F18" s="3" t="s">
        <v>4</v>
      </c>
      <c r="G18" s="3" t="s">
        <v>0</v>
      </c>
      <c r="H18" s="3" t="s">
        <v>1</v>
      </c>
      <c r="I18" s="3" t="s">
        <v>2</v>
      </c>
      <c r="J18" s="3" t="s">
        <v>4</v>
      </c>
      <c r="K18" s="3" t="s">
        <v>0</v>
      </c>
      <c r="L18" s="3" t="s">
        <v>1</v>
      </c>
      <c r="M18" s="3" t="s">
        <v>2</v>
      </c>
    </row>
    <row r="19" spans="1:13">
      <c r="B19" s="3">
        <v>0</v>
      </c>
      <c r="C19" s="6">
        <v>1450305</v>
      </c>
      <c r="D19" s="6">
        <v>1476355</v>
      </c>
      <c r="E19" s="2">
        <v>1.0179617390824689</v>
      </c>
      <c r="F19" s="3">
        <v>0</v>
      </c>
      <c r="G19" s="6">
        <v>1946033</v>
      </c>
      <c r="H19" s="6">
        <v>313828</v>
      </c>
      <c r="I19" s="2">
        <v>0.16126550783054552</v>
      </c>
      <c r="J19" s="3">
        <v>0</v>
      </c>
      <c r="K19" s="2">
        <v>3863326</v>
      </c>
      <c r="L19" s="2">
        <v>533314</v>
      </c>
      <c r="M19" s="2">
        <v>0.13804530086252106</v>
      </c>
    </row>
    <row r="20" spans="1:13">
      <c r="B20" s="3">
        <v>1</v>
      </c>
      <c r="C20" s="6">
        <v>1229477</v>
      </c>
      <c r="D20" s="6">
        <v>2054497</v>
      </c>
      <c r="E20" s="2">
        <v>1.6710332930180882</v>
      </c>
      <c r="F20" s="3">
        <v>1</v>
      </c>
      <c r="G20" s="6">
        <v>3297205</v>
      </c>
      <c r="H20" s="6">
        <v>1980062</v>
      </c>
      <c r="I20" s="2">
        <v>0.60052741640268048</v>
      </c>
      <c r="J20" s="3">
        <v>1</v>
      </c>
      <c r="K20" s="2">
        <v>4539447</v>
      </c>
      <c r="L20" s="2">
        <v>1711598</v>
      </c>
      <c r="M20" s="2">
        <v>0.37704989175994347</v>
      </c>
    </row>
    <row r="21" spans="1:13">
      <c r="B21" s="3">
        <v>2</v>
      </c>
      <c r="F21" s="3">
        <v>2</v>
      </c>
      <c r="G21" s="6">
        <v>3662326</v>
      </c>
      <c r="H21" s="6">
        <v>2572619</v>
      </c>
      <c r="I21" s="2">
        <v>0.7024549425692852</v>
      </c>
      <c r="J21" s="3">
        <v>2</v>
      </c>
      <c r="K21" s="2">
        <v>5416033</v>
      </c>
      <c r="L21" s="2">
        <v>2992276</v>
      </c>
      <c r="M21" s="2">
        <v>0.55248481683918838</v>
      </c>
    </row>
    <row r="22" spans="1:13">
      <c r="G22" s="6"/>
      <c r="H22" s="6"/>
    </row>
    <row r="24" spans="1:13">
      <c r="B24" s="1" t="s">
        <v>10</v>
      </c>
    </row>
    <row r="25" spans="1:13">
      <c r="C25" s="6"/>
      <c r="D25" s="6"/>
      <c r="G25" s="1"/>
    </row>
    <row r="26" spans="1:13">
      <c r="C26" s="1" t="s">
        <v>3</v>
      </c>
      <c r="D26" s="1" t="s">
        <v>8</v>
      </c>
      <c r="E26" s="1" t="s">
        <v>9</v>
      </c>
      <c r="G26" s="3"/>
      <c r="H26" s="5"/>
    </row>
    <row r="27" spans="1:13">
      <c r="B27" s="3" t="s">
        <v>4</v>
      </c>
      <c r="C27" s="3" t="s">
        <v>2</v>
      </c>
      <c r="D27" s="3" t="s">
        <v>2</v>
      </c>
      <c r="E27" s="3" t="s">
        <v>2</v>
      </c>
      <c r="G27" s="3"/>
      <c r="H27" s="5"/>
    </row>
    <row r="28" spans="1:13">
      <c r="B28" s="3">
        <v>0</v>
      </c>
      <c r="C28" s="2">
        <v>1</v>
      </c>
      <c r="D28" s="2">
        <v>1</v>
      </c>
      <c r="E28" s="2">
        <v>1</v>
      </c>
      <c r="G28" s="3"/>
      <c r="H28" s="5"/>
    </row>
    <row r="29" spans="1:13">
      <c r="B29" s="3">
        <v>1</v>
      </c>
      <c r="C29" s="2">
        <v>1.9084654293411727</v>
      </c>
      <c r="D29" s="2">
        <v>1.9084654293411727</v>
      </c>
      <c r="E29" s="2">
        <v>2.6989133709044104</v>
      </c>
    </row>
    <row r="30" spans="1:13">
      <c r="B30" s="3">
        <v>2</v>
      </c>
      <c r="C30" s="2">
        <v>3.1669394798617283</v>
      </c>
      <c r="D30" s="2">
        <v>3.1669394798617283</v>
      </c>
      <c r="E30" s="2">
        <v>4.1790450895442444</v>
      </c>
      <c r="G30" s="1"/>
    </row>
    <row r="31" spans="1:13">
      <c r="G31" s="3"/>
    </row>
    <row r="32" spans="1:13">
      <c r="G32" s="3"/>
    </row>
    <row r="33" spans="2:11">
      <c r="B33" s="1" t="s">
        <v>14</v>
      </c>
      <c r="E33" s="1" t="s">
        <v>38</v>
      </c>
    </row>
    <row r="34" spans="2:11">
      <c r="B34" s="1" t="s">
        <v>15</v>
      </c>
      <c r="E34" s="1" t="s">
        <v>39</v>
      </c>
      <c r="F34" s="12">
        <v>0.49030000000000001</v>
      </c>
      <c r="G34" s="1" t="s">
        <v>34</v>
      </c>
      <c r="I34" s="1" t="s">
        <v>36</v>
      </c>
    </row>
    <row r="35" spans="2:11">
      <c r="B35" s="7" t="s">
        <v>11</v>
      </c>
      <c r="C35" s="8">
        <v>0.63</v>
      </c>
      <c r="E35" s="13" t="s">
        <v>33</v>
      </c>
      <c r="F35" s="12" t="s">
        <v>13</v>
      </c>
      <c r="G35" s="13" t="s">
        <v>33</v>
      </c>
      <c r="H35" s="12"/>
      <c r="I35" s="13" t="s">
        <v>33</v>
      </c>
      <c r="J35" s="12"/>
    </row>
    <row r="36" spans="2:11">
      <c r="B36" s="7" t="s">
        <v>12</v>
      </c>
      <c r="C36" s="8" t="s">
        <v>13</v>
      </c>
      <c r="E36" s="13" t="s">
        <v>11</v>
      </c>
      <c r="G36" s="13" t="s">
        <v>11</v>
      </c>
      <c r="H36" s="12">
        <v>0.50590000000000002</v>
      </c>
      <c r="I36" s="13" t="s">
        <v>11</v>
      </c>
      <c r="J36" s="12">
        <v>0.97140000000000004</v>
      </c>
    </row>
    <row r="37" spans="2:11">
      <c r="E37" s="13" t="s">
        <v>12</v>
      </c>
      <c r="G37" s="13" t="s">
        <v>12</v>
      </c>
      <c r="H37" s="12" t="s">
        <v>13</v>
      </c>
      <c r="I37" s="13" t="s">
        <v>12</v>
      </c>
      <c r="J37" s="12" t="s">
        <v>13</v>
      </c>
    </row>
    <row r="38" spans="2:11">
      <c r="B38" s="1" t="s">
        <v>14</v>
      </c>
      <c r="F38" s="12"/>
    </row>
    <row r="39" spans="2:11">
      <c r="B39" s="1" t="s">
        <v>16</v>
      </c>
      <c r="E39" s="1" t="s">
        <v>40</v>
      </c>
      <c r="F39" s="12">
        <v>0.66249999999999998</v>
      </c>
      <c r="G39" s="1" t="s">
        <v>35</v>
      </c>
      <c r="I39" s="1" t="s">
        <v>37</v>
      </c>
    </row>
    <row r="40" spans="2:11">
      <c r="B40" s="7" t="s">
        <v>11</v>
      </c>
      <c r="C40" s="8">
        <v>0.4526</v>
      </c>
      <c r="E40" s="13" t="s">
        <v>33</v>
      </c>
      <c r="F40" s="12" t="s">
        <v>13</v>
      </c>
      <c r="G40" s="13" t="s">
        <v>33</v>
      </c>
      <c r="H40" s="12"/>
      <c r="I40" s="13" t="s">
        <v>33</v>
      </c>
      <c r="J40" s="12"/>
    </row>
    <row r="41" spans="2:11">
      <c r="B41" s="7" t="s">
        <v>12</v>
      </c>
      <c r="C41" s="8" t="s">
        <v>13</v>
      </c>
      <c r="E41" s="13" t="s">
        <v>11</v>
      </c>
      <c r="G41" s="13" t="s">
        <v>11</v>
      </c>
      <c r="H41" s="12">
        <v>0.52100000000000002</v>
      </c>
      <c r="I41" s="13" t="s">
        <v>11</v>
      </c>
      <c r="J41" s="12">
        <v>0.40360000000000001</v>
      </c>
    </row>
    <row r="42" spans="2:11">
      <c r="E42" s="13" t="s">
        <v>12</v>
      </c>
      <c r="G42" s="13" t="s">
        <v>12</v>
      </c>
      <c r="H42" s="12" t="s">
        <v>13</v>
      </c>
      <c r="I42" s="13" t="s">
        <v>12</v>
      </c>
      <c r="J42" s="12" t="s">
        <v>13</v>
      </c>
    </row>
    <row r="44" spans="2:11">
      <c r="K44"/>
    </row>
    <row r="46" spans="2:11">
      <c r="K46"/>
    </row>
    <row r="47" spans="2:11">
      <c r="G47"/>
      <c r="K47"/>
    </row>
    <row r="48" spans="2:11">
      <c r="G48"/>
    </row>
    <row r="49" spans="7:11">
      <c r="G49"/>
      <c r="J49" s="12"/>
    </row>
    <row r="50" spans="7:11">
      <c r="K50"/>
    </row>
    <row r="51" spans="7:11">
      <c r="G51"/>
      <c r="K51"/>
    </row>
    <row r="52" spans="7:11">
      <c r="G52"/>
      <c r="K52"/>
    </row>
    <row r="53" spans="7:11">
      <c r="G5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</vt:lpstr>
      <vt:lpstr>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2020-03-06T15:09:36Z</dcterms:created>
  <dcterms:modified xsi:type="dcterms:W3CDTF">2020-04-13T21:04:18Z</dcterms:modified>
</cp:coreProperties>
</file>