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080" yWindow="0" windowWidth="24480" windowHeight="17260" tabRatio="500"/>
  </bookViews>
  <sheets>
    <sheet name="B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3" i="1" l="1"/>
  <c r="G53" i="1"/>
  <c r="H54" i="1"/>
  <c r="C53" i="1"/>
  <c r="B53" i="1"/>
  <c r="C54" i="1"/>
  <c r="I52" i="1"/>
  <c r="D52" i="1"/>
  <c r="I51" i="1"/>
  <c r="D51" i="1"/>
  <c r="I50" i="1"/>
  <c r="D50" i="1"/>
  <c r="I49" i="1"/>
  <c r="D49" i="1"/>
  <c r="I48" i="1"/>
  <c r="D48" i="1"/>
  <c r="C44" i="1"/>
  <c r="B44" i="1"/>
  <c r="C45" i="1"/>
  <c r="H43" i="1"/>
  <c r="G43" i="1"/>
  <c r="H44" i="1"/>
  <c r="D43" i="1"/>
  <c r="I42" i="1"/>
  <c r="D42" i="1"/>
  <c r="I41" i="1"/>
  <c r="D41" i="1"/>
  <c r="I40" i="1"/>
  <c r="D40" i="1"/>
  <c r="I39" i="1"/>
  <c r="D39" i="1"/>
  <c r="I38" i="1"/>
  <c r="D38" i="1"/>
  <c r="H34" i="1"/>
  <c r="G34" i="1"/>
  <c r="H35" i="1"/>
  <c r="C34" i="1"/>
  <c r="B34" i="1"/>
  <c r="C35" i="1"/>
  <c r="D33" i="1"/>
  <c r="I32" i="1"/>
  <c r="D32" i="1"/>
  <c r="I31" i="1"/>
  <c r="D31" i="1"/>
  <c r="H27" i="1"/>
  <c r="G27" i="1"/>
  <c r="H28" i="1"/>
  <c r="C27" i="1"/>
  <c r="B27" i="1"/>
  <c r="C28" i="1"/>
  <c r="I26" i="1"/>
  <c r="D26" i="1"/>
  <c r="I25" i="1"/>
  <c r="D25" i="1"/>
  <c r="I24" i="1"/>
  <c r="D24" i="1"/>
  <c r="H20" i="1"/>
  <c r="G20" i="1"/>
  <c r="H21" i="1"/>
  <c r="C20" i="1"/>
  <c r="B20" i="1"/>
  <c r="C21" i="1"/>
  <c r="I19" i="1"/>
  <c r="D19" i="1"/>
  <c r="I18" i="1"/>
  <c r="D18" i="1"/>
  <c r="I17" i="1"/>
  <c r="D17" i="1"/>
  <c r="H12" i="1"/>
  <c r="G12" i="1"/>
  <c r="H13" i="1"/>
  <c r="C12" i="1"/>
  <c r="B12" i="1"/>
  <c r="C13" i="1"/>
  <c r="I11" i="1"/>
  <c r="D11" i="1"/>
  <c r="I10" i="1"/>
  <c r="D10" i="1"/>
  <c r="I9" i="1"/>
  <c r="D9" i="1"/>
  <c r="H5" i="1"/>
  <c r="G5" i="1"/>
  <c r="H6" i="1"/>
  <c r="C5" i="1"/>
  <c r="B5" i="1"/>
  <c r="C6" i="1"/>
  <c r="I4" i="1"/>
  <c r="D4" i="1"/>
  <c r="I3" i="1"/>
  <c r="D3" i="1"/>
  <c r="I2" i="1"/>
  <c r="D2" i="1"/>
</calcChain>
</file>

<file path=xl/sharedStrings.xml><?xml version="1.0" encoding="utf-8"?>
<sst xmlns="http://schemas.openxmlformats.org/spreadsheetml/2006/main" count="112" uniqueCount="50">
  <si>
    <t>P value</t>
  </si>
  <si>
    <t>&lt; 0,0001</t>
  </si>
  <si>
    <t>P value summary</t>
  </si>
  <si>
    <t>****</t>
  </si>
  <si>
    <t>t-test</t>
  </si>
  <si>
    <t>#DAPI</t>
  </si>
  <si>
    <t>#MRNA</t>
  </si>
  <si>
    <t>mrna/cells</t>
  </si>
  <si>
    <t>HCN479-Wtdish 1-1</t>
  </si>
  <si>
    <t>HCN479-KOtdish 2-1</t>
  </si>
  <si>
    <t>HCN479-Wtdish 1-2</t>
  </si>
  <si>
    <t>HCN479-KOtdish 2-2</t>
  </si>
  <si>
    <t>HCN479-Wtdish 1-3</t>
  </si>
  <si>
    <t>HCN479-KOtdish 2-3</t>
  </si>
  <si>
    <t>sum</t>
  </si>
  <si>
    <t>average</t>
  </si>
  <si>
    <t>HCN479Wtdish3-1</t>
  </si>
  <si>
    <t>HCN479-KOtdish 4-1</t>
  </si>
  <si>
    <t>HCN479Wtdish3-2</t>
  </si>
  <si>
    <t>HCN479-KOtdish 4-2</t>
  </si>
  <si>
    <t>HCN479Wtdish3-3</t>
  </si>
  <si>
    <t>HCN479-KOtdish 4-3</t>
  </si>
  <si>
    <t>HCN480-Wtdish 1-1</t>
  </si>
  <si>
    <t>HCN480-KOtdish 2-1</t>
  </si>
  <si>
    <t>HCN480-Wtdish 1-2</t>
  </si>
  <si>
    <t>HCN480-KOtdish 2-2</t>
  </si>
  <si>
    <t>HCN480-Wtdish 1-3</t>
  </si>
  <si>
    <t>HCN480-KOtdish 2-3</t>
  </si>
  <si>
    <t>HCN480-Wtdish 3-1</t>
  </si>
  <si>
    <t>HCN480-KOtdish 4-1</t>
  </si>
  <si>
    <t>HCN480-Wtdish 3-2</t>
  </si>
  <si>
    <t>HCN480-KOtdish 4-2</t>
  </si>
  <si>
    <t>HCN480-Wtdish 3-3</t>
  </si>
  <si>
    <t>HCN480-KOtdish 4-3</t>
  </si>
  <si>
    <t>HCN484-Wtdish 8-1</t>
  </si>
  <si>
    <t>HCN484-KOtdish 6-1</t>
  </si>
  <si>
    <t>HCN484-Wtdish 8-2</t>
  </si>
  <si>
    <t>HCN484-KOtdish 6-2</t>
  </si>
  <si>
    <t>HCN484-Wtdish 8-3</t>
  </si>
  <si>
    <t>HCN486-Wtdish 11-1</t>
  </si>
  <si>
    <t>HCN486-KOtdish 11-1</t>
  </si>
  <si>
    <t>HCN486-Wtdish 11-2</t>
  </si>
  <si>
    <t>HCN486-KOtdish 11-2</t>
  </si>
  <si>
    <t>HCN486-Wtdish 11-3</t>
  </si>
  <si>
    <t>HCN486-KOtdish 11-3</t>
  </si>
  <si>
    <t>HCN486-Wtdish 11-4</t>
  </si>
  <si>
    <t>HCN486-KOtdish 11-4</t>
  </si>
  <si>
    <t>HCN486-Wtdish 11-5</t>
  </si>
  <si>
    <t>HCN486-KOtdish 11-5</t>
  </si>
  <si>
    <t>HCN486-Wtdish 11-6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</si>
</sst>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F36" sqref="F36"/>
    </sheetView>
  </sheetViews>
  <sheetFormatPr baseColWidth="10" defaultRowHeight="15" x14ac:dyDescent="0"/>
  <cols>
    <col min="1" max="1" width="24.6640625" customWidth="1"/>
    <col min="6" max="6" width="36.83203125" customWidth="1"/>
  </cols>
  <sheetData>
    <row r="1" spans="1:9">
      <c r="B1" t="s">
        <v>5</v>
      </c>
      <c r="C1" t="s">
        <v>6</v>
      </c>
      <c r="D1" t="s">
        <v>7</v>
      </c>
      <c r="G1" t="s">
        <v>5</v>
      </c>
      <c r="H1" t="s">
        <v>6</v>
      </c>
    </row>
    <row r="2" spans="1:9">
      <c r="A2" t="s">
        <v>8</v>
      </c>
      <c r="B2">
        <v>14</v>
      </c>
      <c r="C2">
        <v>101</v>
      </c>
      <c r="D2">
        <f>C2/B2</f>
        <v>7.2142857142857144</v>
      </c>
      <c r="F2" t="s">
        <v>9</v>
      </c>
      <c r="G2">
        <v>8</v>
      </c>
      <c r="H2">
        <v>4</v>
      </c>
      <c r="I2">
        <f>H2/G2</f>
        <v>0.5</v>
      </c>
    </row>
    <row r="3" spans="1:9">
      <c r="A3" t="s">
        <v>10</v>
      </c>
      <c r="B3">
        <v>13</v>
      </c>
      <c r="C3">
        <v>108</v>
      </c>
      <c r="D3">
        <f t="shared" ref="D3:D4" si="0">C3/B3</f>
        <v>8.3076923076923084</v>
      </c>
      <c r="F3" t="s">
        <v>11</v>
      </c>
      <c r="G3">
        <v>3</v>
      </c>
      <c r="H3">
        <v>0</v>
      </c>
      <c r="I3">
        <f t="shared" ref="I3:I4" si="1">H3/G3</f>
        <v>0</v>
      </c>
    </row>
    <row r="4" spans="1:9">
      <c r="A4" t="s">
        <v>12</v>
      </c>
      <c r="B4">
        <v>9</v>
      </c>
      <c r="C4">
        <v>97</v>
      </c>
      <c r="D4">
        <f t="shared" si="0"/>
        <v>10.777777777777779</v>
      </c>
      <c r="F4" t="s">
        <v>13</v>
      </c>
      <c r="G4">
        <v>5</v>
      </c>
      <c r="H4">
        <v>7</v>
      </c>
      <c r="I4">
        <f t="shared" si="1"/>
        <v>1.4</v>
      </c>
    </row>
    <row r="5" spans="1:9">
      <c r="A5" t="s">
        <v>14</v>
      </c>
      <c r="B5">
        <f>SUM(B2:B4)</f>
        <v>36</v>
      </c>
      <c r="C5">
        <f>SUM(C2:C4)</f>
        <v>306</v>
      </c>
      <c r="F5" t="s">
        <v>14</v>
      </c>
      <c r="G5">
        <f>SUM(G2:G4)</f>
        <v>16</v>
      </c>
      <c r="H5">
        <f>SUM(H2:H4)</f>
        <v>11</v>
      </c>
    </row>
    <row r="6" spans="1:9">
      <c r="A6" t="s">
        <v>15</v>
      </c>
      <c r="C6">
        <f>C5/B5</f>
        <v>8.5</v>
      </c>
      <c r="F6" t="s">
        <v>15</v>
      </c>
      <c r="H6">
        <f>H5/G5</f>
        <v>0.6875</v>
      </c>
    </row>
    <row r="8" spans="1:9">
      <c r="B8" t="s">
        <v>5</v>
      </c>
      <c r="C8" t="s">
        <v>6</v>
      </c>
      <c r="G8" t="s">
        <v>5</v>
      </c>
      <c r="H8" t="s">
        <v>6</v>
      </c>
    </row>
    <row r="9" spans="1:9">
      <c r="A9" t="s">
        <v>16</v>
      </c>
      <c r="B9">
        <v>6</v>
      </c>
      <c r="C9">
        <v>39</v>
      </c>
      <c r="D9">
        <f>C9/B9</f>
        <v>6.5</v>
      </c>
      <c r="F9" t="s">
        <v>17</v>
      </c>
      <c r="G9">
        <v>3</v>
      </c>
      <c r="H9">
        <v>7</v>
      </c>
      <c r="I9">
        <f>H9/G9</f>
        <v>2.3333333333333335</v>
      </c>
    </row>
    <row r="10" spans="1:9">
      <c r="A10" t="s">
        <v>18</v>
      </c>
      <c r="B10">
        <v>5</v>
      </c>
      <c r="C10">
        <v>43</v>
      </c>
      <c r="D10">
        <f t="shared" ref="D10:D11" si="2">C10/B10</f>
        <v>8.6</v>
      </c>
      <c r="F10" t="s">
        <v>19</v>
      </c>
      <c r="G10">
        <v>3</v>
      </c>
      <c r="H10">
        <v>0</v>
      </c>
      <c r="I10">
        <f t="shared" ref="I10:I11" si="3">H10/G10</f>
        <v>0</v>
      </c>
    </row>
    <row r="11" spans="1:9">
      <c r="A11" t="s">
        <v>20</v>
      </c>
      <c r="B11">
        <v>6</v>
      </c>
      <c r="C11">
        <v>46</v>
      </c>
      <c r="D11">
        <f t="shared" si="2"/>
        <v>7.666666666666667</v>
      </c>
      <c r="F11" t="s">
        <v>21</v>
      </c>
      <c r="G11">
        <v>12</v>
      </c>
      <c r="H11">
        <v>4</v>
      </c>
      <c r="I11">
        <f t="shared" si="3"/>
        <v>0.33333333333333331</v>
      </c>
    </row>
    <row r="12" spans="1:9">
      <c r="A12" t="s">
        <v>14</v>
      </c>
      <c r="B12">
        <f>SUM(B9:B11)</f>
        <v>17</v>
      </c>
      <c r="C12">
        <f>SUM(C9:C11)</f>
        <v>128</v>
      </c>
      <c r="F12" t="s">
        <v>14</v>
      </c>
      <c r="G12">
        <f>SUM(G9:G11)</f>
        <v>18</v>
      </c>
      <c r="H12">
        <f>SUM(H9:H11)</f>
        <v>11</v>
      </c>
    </row>
    <row r="13" spans="1:9">
      <c r="A13" t="s">
        <v>15</v>
      </c>
      <c r="C13">
        <f>C12/B12</f>
        <v>7.5294117647058822</v>
      </c>
      <c r="F13" t="s">
        <v>15</v>
      </c>
      <c r="H13">
        <f>H12/G12</f>
        <v>0.61111111111111116</v>
      </c>
    </row>
    <row r="16" spans="1:9">
      <c r="B16" t="s">
        <v>5</v>
      </c>
      <c r="C16" t="s">
        <v>6</v>
      </c>
      <c r="G16" t="s">
        <v>5</v>
      </c>
      <c r="H16" t="s">
        <v>6</v>
      </c>
    </row>
    <row r="17" spans="1:9">
      <c r="A17" t="s">
        <v>22</v>
      </c>
      <c r="B17">
        <v>8</v>
      </c>
      <c r="C17">
        <v>66</v>
      </c>
      <c r="D17">
        <f>C17/B17</f>
        <v>8.25</v>
      </c>
      <c r="F17" t="s">
        <v>23</v>
      </c>
      <c r="G17">
        <v>4</v>
      </c>
      <c r="H17">
        <v>3</v>
      </c>
      <c r="I17">
        <f>H17/G17</f>
        <v>0.75</v>
      </c>
    </row>
    <row r="18" spans="1:9">
      <c r="A18" t="s">
        <v>24</v>
      </c>
      <c r="B18">
        <v>6</v>
      </c>
      <c r="C18">
        <v>35</v>
      </c>
      <c r="D18">
        <f t="shared" ref="D18:D19" si="4">C18/B18</f>
        <v>5.833333333333333</v>
      </c>
      <c r="F18" t="s">
        <v>25</v>
      </c>
      <c r="G18">
        <v>4</v>
      </c>
      <c r="H18">
        <v>2</v>
      </c>
      <c r="I18">
        <f t="shared" ref="I18:I19" si="5">H18/G18</f>
        <v>0.5</v>
      </c>
    </row>
    <row r="19" spans="1:9">
      <c r="A19" t="s">
        <v>26</v>
      </c>
      <c r="B19">
        <v>8</v>
      </c>
      <c r="C19">
        <v>55</v>
      </c>
      <c r="D19">
        <f t="shared" si="4"/>
        <v>6.875</v>
      </c>
      <c r="F19" t="s">
        <v>27</v>
      </c>
      <c r="G19">
        <v>2</v>
      </c>
      <c r="H19">
        <v>1</v>
      </c>
      <c r="I19">
        <f t="shared" si="5"/>
        <v>0.5</v>
      </c>
    </row>
    <row r="20" spans="1:9">
      <c r="A20" t="s">
        <v>14</v>
      </c>
      <c r="B20">
        <f>SUM(B17:B19)</f>
        <v>22</v>
      </c>
      <c r="C20">
        <f>SUM(C17:C19)</f>
        <v>156</v>
      </c>
      <c r="F20" t="s">
        <v>14</v>
      </c>
      <c r="G20">
        <f>SUM(G17:G19)</f>
        <v>10</v>
      </c>
      <c r="H20">
        <f>SUM(H17:H19)</f>
        <v>6</v>
      </c>
    </row>
    <row r="21" spans="1:9">
      <c r="A21" t="s">
        <v>15</v>
      </c>
      <c r="C21">
        <f>C20/B20</f>
        <v>7.0909090909090908</v>
      </c>
      <c r="F21" t="s">
        <v>15</v>
      </c>
      <c r="H21">
        <f>H20/G20</f>
        <v>0.6</v>
      </c>
    </row>
    <row r="23" spans="1:9">
      <c r="B23" t="s">
        <v>5</v>
      </c>
      <c r="C23" t="s">
        <v>6</v>
      </c>
      <c r="G23" t="s">
        <v>5</v>
      </c>
      <c r="H23" t="s">
        <v>6</v>
      </c>
    </row>
    <row r="24" spans="1:9">
      <c r="A24" t="s">
        <v>28</v>
      </c>
      <c r="B24">
        <v>5</v>
      </c>
      <c r="C24">
        <v>93</v>
      </c>
      <c r="D24">
        <f>C24/B24</f>
        <v>18.600000000000001</v>
      </c>
      <c r="F24" t="s">
        <v>29</v>
      </c>
      <c r="G24">
        <v>10</v>
      </c>
      <c r="H24">
        <v>8</v>
      </c>
      <c r="I24">
        <f>H24/G24</f>
        <v>0.8</v>
      </c>
    </row>
    <row r="25" spans="1:9">
      <c r="A25" t="s">
        <v>30</v>
      </c>
      <c r="B25">
        <v>9</v>
      </c>
      <c r="C25">
        <v>114</v>
      </c>
      <c r="D25">
        <f t="shared" ref="D25:D26" si="6">C25/B25</f>
        <v>12.666666666666666</v>
      </c>
      <c r="F25" t="s">
        <v>31</v>
      </c>
      <c r="G25">
        <v>7</v>
      </c>
      <c r="H25">
        <v>0</v>
      </c>
      <c r="I25">
        <f t="shared" ref="I25:I26" si="7">H25/G25</f>
        <v>0</v>
      </c>
    </row>
    <row r="26" spans="1:9">
      <c r="A26" t="s">
        <v>32</v>
      </c>
      <c r="B26">
        <v>3</v>
      </c>
      <c r="C26">
        <v>44</v>
      </c>
      <c r="D26">
        <f t="shared" si="6"/>
        <v>14.666666666666666</v>
      </c>
      <c r="F26" t="s">
        <v>33</v>
      </c>
      <c r="G26">
        <v>3</v>
      </c>
      <c r="H26">
        <v>1</v>
      </c>
      <c r="I26">
        <f t="shared" si="7"/>
        <v>0.33333333333333331</v>
      </c>
    </row>
    <row r="27" spans="1:9">
      <c r="A27" t="s">
        <v>14</v>
      </c>
      <c r="B27">
        <f>SUM(B24:B26)</f>
        <v>17</v>
      </c>
      <c r="C27">
        <f>SUM(C24:C26)</f>
        <v>251</v>
      </c>
      <c r="F27" t="s">
        <v>14</v>
      </c>
      <c r="G27">
        <f>SUM(G24:G26)</f>
        <v>20</v>
      </c>
      <c r="H27">
        <f>SUM(H24:H26)</f>
        <v>9</v>
      </c>
    </row>
    <row r="28" spans="1:9">
      <c r="A28" t="s">
        <v>15</v>
      </c>
      <c r="C28">
        <f>C27/B27</f>
        <v>14.764705882352942</v>
      </c>
      <c r="F28" t="s">
        <v>15</v>
      </c>
      <c r="H28">
        <f>H27/G27</f>
        <v>0.45</v>
      </c>
    </row>
    <row r="30" spans="1:9">
      <c r="B30" t="s">
        <v>5</v>
      </c>
      <c r="C30" t="s">
        <v>6</v>
      </c>
      <c r="G30" t="s">
        <v>5</v>
      </c>
      <c r="H30" t="s">
        <v>6</v>
      </c>
    </row>
    <row r="31" spans="1:9">
      <c r="A31" t="s">
        <v>34</v>
      </c>
      <c r="B31">
        <v>10</v>
      </c>
      <c r="C31">
        <v>53</v>
      </c>
      <c r="D31">
        <f>C31/B31</f>
        <v>5.3</v>
      </c>
      <c r="F31" t="s">
        <v>35</v>
      </c>
      <c r="G31">
        <v>11</v>
      </c>
      <c r="H31">
        <v>2</v>
      </c>
      <c r="I31">
        <f>H31/G31</f>
        <v>0.18181818181818182</v>
      </c>
    </row>
    <row r="32" spans="1:9">
      <c r="A32" t="s">
        <v>36</v>
      </c>
      <c r="B32">
        <v>8</v>
      </c>
      <c r="C32">
        <v>59</v>
      </c>
      <c r="D32">
        <f t="shared" ref="D32:D33" si="8">C32/B32</f>
        <v>7.375</v>
      </c>
      <c r="F32" t="s">
        <v>37</v>
      </c>
      <c r="G32">
        <v>11</v>
      </c>
      <c r="H32">
        <v>7</v>
      </c>
      <c r="I32">
        <f t="shared" ref="I32" si="9">H32/G32</f>
        <v>0.63636363636363635</v>
      </c>
    </row>
    <row r="33" spans="1:9">
      <c r="A33" t="s">
        <v>38</v>
      </c>
      <c r="B33">
        <v>22</v>
      </c>
      <c r="C33">
        <v>184</v>
      </c>
      <c r="D33">
        <f t="shared" si="8"/>
        <v>8.3636363636363633</v>
      </c>
    </row>
    <row r="34" spans="1:9">
      <c r="A34" t="s">
        <v>14</v>
      </c>
      <c r="B34">
        <f>SUM(B31:B33)</f>
        <v>40</v>
      </c>
      <c r="C34">
        <f>SUM(C31:C33)</f>
        <v>296</v>
      </c>
      <c r="F34" t="s">
        <v>14</v>
      </c>
      <c r="G34">
        <f>SUM(G31:G33)</f>
        <v>22</v>
      </c>
      <c r="H34">
        <f>SUM(H31:H33)</f>
        <v>9</v>
      </c>
    </row>
    <row r="35" spans="1:9">
      <c r="A35" t="s">
        <v>15</v>
      </c>
      <c r="C35">
        <f>C34/B34</f>
        <v>7.4</v>
      </c>
      <c r="F35" t="s">
        <v>15</v>
      </c>
      <c r="H35">
        <f>H34/G34</f>
        <v>0.40909090909090912</v>
      </c>
    </row>
    <row r="37" spans="1:9">
      <c r="B37" t="s">
        <v>5</v>
      </c>
      <c r="C37" t="s">
        <v>6</v>
      </c>
      <c r="G37" t="s">
        <v>5</v>
      </c>
      <c r="H37" t="s">
        <v>6</v>
      </c>
    </row>
    <row r="38" spans="1:9">
      <c r="A38" t="s">
        <v>39</v>
      </c>
      <c r="B38">
        <v>8</v>
      </c>
      <c r="C38">
        <v>43</v>
      </c>
      <c r="D38">
        <f>C38/B38</f>
        <v>5.375</v>
      </c>
      <c r="F38" t="s">
        <v>40</v>
      </c>
      <c r="G38">
        <v>35</v>
      </c>
      <c r="H38">
        <v>8</v>
      </c>
      <c r="I38">
        <f>H38/G38</f>
        <v>0.22857142857142856</v>
      </c>
    </row>
    <row r="39" spans="1:9">
      <c r="A39" t="s">
        <v>41</v>
      </c>
      <c r="B39">
        <v>6</v>
      </c>
      <c r="C39">
        <v>34</v>
      </c>
      <c r="D39">
        <f t="shared" ref="D39:D43" si="10">C39/B39</f>
        <v>5.666666666666667</v>
      </c>
      <c r="F39" t="s">
        <v>42</v>
      </c>
      <c r="G39">
        <v>19</v>
      </c>
      <c r="H39">
        <v>4</v>
      </c>
      <c r="I39">
        <f t="shared" ref="I39:I42" si="11">H39/G39</f>
        <v>0.21052631578947367</v>
      </c>
    </row>
    <row r="40" spans="1:9">
      <c r="A40" t="s">
        <v>43</v>
      </c>
      <c r="B40">
        <v>14</v>
      </c>
      <c r="C40">
        <v>63</v>
      </c>
      <c r="D40">
        <f t="shared" si="10"/>
        <v>4.5</v>
      </c>
      <c r="F40" s="4" t="s">
        <v>44</v>
      </c>
      <c r="G40">
        <v>12</v>
      </c>
      <c r="H40">
        <v>9</v>
      </c>
      <c r="I40">
        <f t="shared" si="11"/>
        <v>0.75</v>
      </c>
    </row>
    <row r="41" spans="1:9">
      <c r="A41" t="s">
        <v>45</v>
      </c>
      <c r="B41">
        <v>4</v>
      </c>
      <c r="C41">
        <v>19</v>
      </c>
      <c r="D41">
        <f t="shared" si="10"/>
        <v>4.75</v>
      </c>
      <c r="F41" s="4" t="s">
        <v>46</v>
      </c>
      <c r="G41">
        <v>15</v>
      </c>
      <c r="H41">
        <v>3</v>
      </c>
      <c r="I41">
        <f t="shared" si="11"/>
        <v>0.2</v>
      </c>
    </row>
    <row r="42" spans="1:9">
      <c r="A42" t="s">
        <v>47</v>
      </c>
      <c r="B42">
        <v>7</v>
      </c>
      <c r="C42">
        <v>59</v>
      </c>
      <c r="D42">
        <f t="shared" si="10"/>
        <v>8.4285714285714288</v>
      </c>
      <c r="F42" s="4" t="s">
        <v>48</v>
      </c>
      <c r="G42">
        <v>9</v>
      </c>
      <c r="H42">
        <v>5</v>
      </c>
      <c r="I42">
        <f t="shared" si="11"/>
        <v>0.55555555555555558</v>
      </c>
    </row>
    <row r="43" spans="1:9">
      <c r="A43" t="s">
        <v>49</v>
      </c>
      <c r="B43">
        <v>12</v>
      </c>
      <c r="C43">
        <v>57</v>
      </c>
      <c r="D43">
        <f t="shared" si="10"/>
        <v>4.75</v>
      </c>
      <c r="F43" t="s">
        <v>14</v>
      </c>
      <c r="G43">
        <f>SUM(G40:G42)</f>
        <v>36</v>
      </c>
      <c r="H43">
        <f>SUM(H40:H42)</f>
        <v>17</v>
      </c>
    </row>
    <row r="44" spans="1:9">
      <c r="A44" t="s">
        <v>14</v>
      </c>
      <c r="B44">
        <f>SUM(B41:B43)</f>
        <v>23</v>
      </c>
      <c r="C44">
        <f>SUM(C41:C43)</f>
        <v>135</v>
      </c>
      <c r="F44" t="s">
        <v>15</v>
      </c>
      <c r="H44">
        <f>H43/G43</f>
        <v>0.47222222222222221</v>
      </c>
    </row>
    <row r="45" spans="1:9">
      <c r="A45" t="s">
        <v>15</v>
      </c>
      <c r="C45">
        <f>C44/B44</f>
        <v>5.8695652173913047</v>
      </c>
    </row>
    <row r="47" spans="1:9">
      <c r="B47" t="s">
        <v>5</v>
      </c>
      <c r="C47" t="s">
        <v>6</v>
      </c>
      <c r="G47" t="s">
        <v>5</v>
      </c>
      <c r="H47" t="s">
        <v>6</v>
      </c>
    </row>
    <row r="48" spans="1:9">
      <c r="A48" t="s">
        <v>39</v>
      </c>
      <c r="B48">
        <v>3</v>
      </c>
      <c r="C48">
        <v>31</v>
      </c>
      <c r="D48">
        <f>C48/B48</f>
        <v>10.333333333333334</v>
      </c>
      <c r="F48" t="s">
        <v>40</v>
      </c>
      <c r="G48">
        <v>19</v>
      </c>
      <c r="H48">
        <v>5</v>
      </c>
      <c r="I48">
        <f>H48/G48</f>
        <v>0.26315789473684209</v>
      </c>
    </row>
    <row r="49" spans="1:9">
      <c r="A49" t="s">
        <v>41</v>
      </c>
      <c r="B49">
        <v>2</v>
      </c>
      <c r="C49">
        <v>20</v>
      </c>
      <c r="D49">
        <f t="shared" ref="D49:D52" si="12">C49/B49</f>
        <v>10</v>
      </c>
      <c r="F49" t="s">
        <v>42</v>
      </c>
      <c r="G49">
        <v>4</v>
      </c>
      <c r="H49">
        <v>15</v>
      </c>
      <c r="I49">
        <f t="shared" ref="I49:I50" si="13">H49/G49</f>
        <v>3.75</v>
      </c>
    </row>
    <row r="50" spans="1:9">
      <c r="A50" t="s">
        <v>43</v>
      </c>
      <c r="B50">
        <v>11</v>
      </c>
      <c r="C50">
        <v>53</v>
      </c>
      <c r="D50">
        <f t="shared" si="12"/>
        <v>4.8181818181818183</v>
      </c>
      <c r="F50" s="4" t="s">
        <v>44</v>
      </c>
      <c r="G50">
        <v>16</v>
      </c>
      <c r="H50">
        <v>10</v>
      </c>
      <c r="I50">
        <f t="shared" si="13"/>
        <v>0.625</v>
      </c>
    </row>
    <row r="51" spans="1:9">
      <c r="A51" t="s">
        <v>45</v>
      </c>
      <c r="B51">
        <v>5</v>
      </c>
      <c r="C51">
        <v>54</v>
      </c>
      <c r="D51">
        <f t="shared" si="12"/>
        <v>10.8</v>
      </c>
      <c r="F51" s="4" t="s">
        <v>46</v>
      </c>
      <c r="G51">
        <v>5</v>
      </c>
      <c r="H51">
        <v>8</v>
      </c>
      <c r="I51">
        <f>H51/G51</f>
        <v>1.6</v>
      </c>
    </row>
    <row r="52" spans="1:9">
      <c r="A52" t="s">
        <v>47</v>
      </c>
      <c r="B52">
        <v>5</v>
      </c>
      <c r="C52">
        <v>33</v>
      </c>
      <c r="D52">
        <f t="shared" si="12"/>
        <v>6.6</v>
      </c>
      <c r="F52" s="4" t="s">
        <v>48</v>
      </c>
      <c r="G52">
        <v>17</v>
      </c>
      <c r="H52">
        <v>7</v>
      </c>
      <c r="I52">
        <f>H52/G52</f>
        <v>0.41176470588235292</v>
      </c>
    </row>
    <row r="53" spans="1:9">
      <c r="A53" t="s">
        <v>14</v>
      </c>
      <c r="B53">
        <f>SUM(B50:B52)</f>
        <v>21</v>
      </c>
      <c r="C53">
        <f>SUM(C50:C52)</f>
        <v>140</v>
      </c>
      <c r="F53" t="s">
        <v>14</v>
      </c>
      <c r="G53">
        <f>SUM(G50:G52)</f>
        <v>38</v>
      </c>
      <c r="H53">
        <f>SUM(H50:H52)</f>
        <v>25</v>
      </c>
    </row>
    <row r="54" spans="1:9">
      <c r="A54" t="s">
        <v>15</v>
      </c>
      <c r="C54">
        <f>C53/B53</f>
        <v>6.666666666666667</v>
      </c>
      <c r="F54" t="s">
        <v>15</v>
      </c>
      <c r="H54">
        <f>H53/G53</f>
        <v>0.65789473684210531</v>
      </c>
    </row>
    <row r="58" spans="1:9">
      <c r="C58" s="2" t="s">
        <v>4</v>
      </c>
    </row>
    <row r="59" spans="1:9">
      <c r="C59" s="3" t="s">
        <v>0</v>
      </c>
      <c r="D59" s="1" t="s">
        <v>1</v>
      </c>
    </row>
    <row r="60" spans="1:9">
      <c r="C60" s="3" t="s">
        <v>2</v>
      </c>
      <c r="D60" s="1" t="s">
        <v>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Alvarez-Castelao</dc:creator>
  <cp:lastModifiedBy>Beatriz Alvarez-Castelao</cp:lastModifiedBy>
  <dcterms:created xsi:type="dcterms:W3CDTF">2020-03-24T17:59:18Z</dcterms:created>
  <dcterms:modified xsi:type="dcterms:W3CDTF">2020-04-09T18:48:17Z</dcterms:modified>
</cp:coreProperties>
</file>