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4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avery/Downloads/Elife Submission files_200106/Supplemental files-selected/"/>
    </mc:Choice>
  </mc:AlternateContent>
  <xr:revisionPtr revIDLastSave="0" documentId="8_{ECEE92DA-A73D-494C-913E-2D041A397960}" xr6:coauthVersionLast="36" xr6:coauthVersionMax="36" xr10:uidLastSave="{00000000-0000-0000-0000-000000000000}"/>
  <bookViews>
    <workbookView xWindow="2080" yWindow="1940" windowWidth="25600" windowHeight="16060" tabRatio="500" firstSheet="2" activeTab="6" xr2:uid="{00000000-000D-0000-FFFF-FFFF00000000}"/>
  </bookViews>
  <sheets>
    <sheet name="Dnmt3a males and females merged" sheetId="1" r:id="rId1"/>
    <sheet name="Dnmt3a male only" sheetId="2" r:id="rId2"/>
    <sheet name="MeCP2 male" sheetId="3" r:id="rId3"/>
    <sheet name="Dnmt3a Electrophysology " sheetId="5" r:id="rId4"/>
    <sheet name="MeCP2 Electrophysology" sheetId="6" r:id="rId5"/>
    <sheet name="Western" sheetId="4" r:id="rId6"/>
    <sheet name="MethylC-Seq" sheetId="8" r:id="rId7"/>
  </sheet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7" i="8" l="1"/>
  <c r="Q6" i="8"/>
  <c r="Q5" i="8"/>
  <c r="Q4" i="8"/>
  <c r="Q3" i="8"/>
  <c r="Q2" i="8"/>
</calcChain>
</file>

<file path=xl/sharedStrings.xml><?xml version="1.0" encoding="utf-8"?>
<sst xmlns="http://schemas.openxmlformats.org/spreadsheetml/2006/main" count="2611" uniqueCount="214">
  <si>
    <t>Figure</t>
    <phoneticPr fontId="0"/>
  </si>
  <si>
    <t>Assay</t>
  </si>
  <si>
    <t>Measurement</t>
    <phoneticPr fontId="0"/>
  </si>
  <si>
    <t>Statistical Test</t>
  </si>
  <si>
    <t>Grooming</t>
  </si>
  <si>
    <t>grooming time (sec)</t>
  </si>
  <si>
    <t xml:space="preserve">n </t>
  </si>
  <si>
    <t>Ordinary one-way ANOVA with Tukey's multiple comparisons test</t>
  </si>
  <si>
    <t>WT vs. Cre</t>
  </si>
  <si>
    <t>WT vs. Flox</t>
  </si>
  <si>
    <t>WT vs. Het</t>
  </si>
  <si>
    <t>WT vs. VKO</t>
  </si>
  <si>
    <t>Cre vs. Flox</t>
  </si>
  <si>
    <t>Cre vs. Het</t>
  </si>
  <si>
    <t>Cre vs. VKO</t>
  </si>
  <si>
    <t>Flox vs. Het</t>
  </si>
  <si>
    <t>Flox vs. VKO</t>
  </si>
  <si>
    <t>Het vs. VKO</t>
  </si>
  <si>
    <t>Genotype comparision</t>
  </si>
  <si>
    <t>WT vs. cKO</t>
  </si>
  <si>
    <t>Cre vs. cKO</t>
  </si>
  <si>
    <t>Flox vs. cKO</t>
  </si>
  <si>
    <t>Het vs. cKO</t>
  </si>
  <si>
    <t>&gt; 0.9999</t>
  </si>
  <si>
    <t>&lt; 0.0001</t>
  </si>
  <si>
    <t xml:space="preserve">Adjusted P value </t>
  </si>
  <si>
    <t>ns</t>
  </si>
  <si>
    <t>****</t>
  </si>
  <si>
    <t>Star annotation</t>
  </si>
  <si>
    <t>***</t>
  </si>
  <si>
    <t xml:space="preserve">WT vs. Cre </t>
  </si>
  <si>
    <t xml:space="preserve">WT vs. Flox </t>
  </si>
  <si>
    <t xml:space="preserve">Cre vs. Flox </t>
  </si>
  <si>
    <t xml:space="preserve">WT vs. cKO </t>
  </si>
  <si>
    <t xml:space="preserve">Cre vs. cKO </t>
  </si>
  <si>
    <t xml:space="preserve">Flox vs. cKO </t>
  </si>
  <si>
    <t>Nesting</t>
  </si>
  <si>
    <t>Nesting Score</t>
  </si>
  <si>
    <t>24 hrs</t>
  </si>
  <si>
    <t>48 hrs</t>
  </si>
  <si>
    <t>2Way ANOVA with Tukey's multiple comparisons test</t>
  </si>
  <si>
    <t>Grip Strength</t>
  </si>
  <si>
    <t>KGF</t>
  </si>
  <si>
    <t>**</t>
  </si>
  <si>
    <t xml:space="preserve">Open Field </t>
  </si>
  <si>
    <t xml:space="preserve">Total Distance (cm) </t>
  </si>
  <si>
    <t>*</t>
  </si>
  <si>
    <t xml:space="preserve">Vertical Activity (# or rears) </t>
  </si>
  <si>
    <t>Fear Conditioning</t>
  </si>
  <si>
    <t>Context (% freezing time)</t>
  </si>
  <si>
    <t xml:space="preserve">Survival </t>
  </si>
  <si>
    <t>% Survival</t>
  </si>
  <si>
    <t xml:space="preserve">Log-rank (Mantel-Cox) test </t>
  </si>
  <si>
    <t xml:space="preserve">Logrank test for trend </t>
  </si>
  <si>
    <t>Gehan-Breslow-Wilcoxon test</t>
  </si>
  <si>
    <t>All vs cKO</t>
  </si>
  <si>
    <t>Paralell Rod Footslip</t>
  </si>
  <si>
    <t>Footfalls per total distance traveled</t>
  </si>
  <si>
    <t>Acoustic Startle Response</t>
  </si>
  <si>
    <t>ASR/Body Weight</t>
  </si>
  <si>
    <t>Prepulse Inhibition</t>
  </si>
  <si>
    <t>%PPI</t>
  </si>
  <si>
    <t xml:space="preserve">  74 dB</t>
  </si>
  <si>
    <t xml:space="preserve">  78 dB</t>
  </si>
  <si>
    <t xml:space="preserve">  82 dB</t>
  </si>
  <si>
    <t>CRE vs. Flox</t>
  </si>
  <si>
    <t>CRE vs. Het</t>
  </si>
  <si>
    <t>CRE vs. VKO</t>
  </si>
  <si>
    <t>74 dB</t>
  </si>
  <si>
    <t>CRE vs. cKO</t>
  </si>
  <si>
    <t>78 dB</t>
  </si>
  <si>
    <t>82 dB</t>
  </si>
  <si>
    <t>Training</t>
  </si>
  <si>
    <t>Hab1</t>
  </si>
  <si>
    <t>Tone1</t>
  </si>
  <si>
    <t>Hab2</t>
  </si>
  <si>
    <t>Tone2</t>
  </si>
  <si>
    <t>Cue (% Freezing Time)</t>
  </si>
  <si>
    <t>PreTone</t>
  </si>
  <si>
    <t>Tone</t>
  </si>
  <si>
    <t xml:space="preserve">Hot Plate </t>
  </si>
  <si>
    <t>Latency to reaction (sec)</t>
  </si>
  <si>
    <t>Tail Flick</t>
  </si>
  <si>
    <t>Rotarod</t>
  </si>
  <si>
    <t>Latency to fall (sec)</t>
  </si>
  <si>
    <t>Trial 1</t>
  </si>
  <si>
    <t>Trial 2</t>
  </si>
  <si>
    <t>Trial 3</t>
  </si>
  <si>
    <t>Trial 4</t>
  </si>
  <si>
    <t>Trial 5</t>
  </si>
  <si>
    <t>Trial 6</t>
  </si>
  <si>
    <t>Trial 7</t>
  </si>
  <si>
    <t>Trial 8</t>
  </si>
  <si>
    <t>Elevated Plus Maze</t>
  </si>
  <si>
    <t>Distance in open arm/total distance (cm)</t>
  </si>
  <si>
    <t>Light/Dark</t>
  </si>
  <si>
    <t>%Time in light</t>
  </si>
  <si>
    <t xml:space="preserve">Center Distance/Total distance (cm) </t>
  </si>
  <si>
    <t>Unpaired t test with Welch's correction</t>
  </si>
  <si>
    <t>protein level</t>
  </si>
  <si>
    <t>Figure</t>
  </si>
  <si>
    <t>mIPSC</t>
  </si>
  <si>
    <t>Flox vs. Cre</t>
  </si>
  <si>
    <t>Amplitude (pA)</t>
  </si>
  <si>
    <t>Frequency (Hz)</t>
  </si>
  <si>
    <t>Charge (fC)</t>
  </si>
  <si>
    <t>Rise (ms)</t>
  </si>
  <si>
    <t>Decay (ms)</t>
  </si>
  <si>
    <t>Partition</t>
  </si>
  <si>
    <t>Interaction time (sec)</t>
  </si>
  <si>
    <t>Familiar 1</t>
  </si>
  <si>
    <t>Novel</t>
  </si>
  <si>
    <t>Familiar 2</t>
  </si>
  <si>
    <t>Sample</t>
  </si>
  <si>
    <t>Genotype</t>
  </si>
  <si>
    <t>Replicate number indicated in figures</t>
  </si>
  <si>
    <t>Total reads</t>
  </si>
  <si>
    <t>Mapped reads</t>
  </si>
  <si>
    <t>Mapping rate</t>
  </si>
  <si>
    <t>Nonclonal reads</t>
  </si>
  <si>
    <t>% Nonclonal rate</t>
  </si>
  <si>
    <t>Filtered reads (MAPQ&gt;20)</t>
  </si>
  <si>
    <t>Filtered rate (MAPQ&gt;20)</t>
  </si>
  <si>
    <t>Lambda mC/C</t>
  </si>
  <si>
    <t>mCCC/CCC</t>
  </si>
  <si>
    <t>mCG/CG</t>
  </si>
  <si>
    <t>mCH/CH</t>
  </si>
  <si>
    <t>Estimated mCG/CG</t>
  </si>
  <si>
    <t>Estimated mCH/CH</t>
  </si>
  <si>
    <t>Coverage</t>
  </si>
  <si>
    <t>Suppplemental Figure 2B</t>
  </si>
  <si>
    <t>Figure 1J</t>
  </si>
  <si>
    <t>Figure 1K</t>
  </si>
  <si>
    <t>Figure 1L</t>
  </si>
  <si>
    <t>NA</t>
  </si>
  <si>
    <t>Figure 1B</t>
  </si>
  <si>
    <t>Figure 1D</t>
  </si>
  <si>
    <t>Suppplemental Figure 1A</t>
  </si>
  <si>
    <t>HZ10080</t>
  </si>
  <si>
    <t>HZ10081</t>
  </si>
  <si>
    <t>HZ10084</t>
  </si>
  <si>
    <t>HZ10085</t>
  </si>
  <si>
    <t>HZ10088</t>
  </si>
  <si>
    <t>HZ10089</t>
  </si>
  <si>
    <t>Figure 1C</t>
  </si>
  <si>
    <t>Figure 1E</t>
  </si>
  <si>
    <t>Figure 1F</t>
  </si>
  <si>
    <t>Figure 1M</t>
  </si>
  <si>
    <t>Suppplemental Figure 2G</t>
  </si>
  <si>
    <t>Suppplemental Figure 2F</t>
  </si>
  <si>
    <t>Suppplemental Figure 2E</t>
  </si>
  <si>
    <t>Suppplemental Figure 2D</t>
  </si>
  <si>
    <t>Suppplemental Figure 2C</t>
  </si>
  <si>
    <t>Suppplemental Figure 2I</t>
  </si>
  <si>
    <t>Suppplemental Figure 2J</t>
  </si>
  <si>
    <t>Supplemental Figure 2A</t>
  </si>
  <si>
    <t xml:space="preserve"> Figure 1K</t>
  </si>
  <si>
    <t>Supplemental Figure 2O</t>
  </si>
  <si>
    <t>Suppplemental Figure 2H</t>
  </si>
  <si>
    <t>Figure 1I</t>
  </si>
  <si>
    <t>Supplemental Figure 2K</t>
  </si>
  <si>
    <t>Supplemental Figure 2L</t>
  </si>
  <si>
    <t>Supplemental Figure 2M</t>
  </si>
  <si>
    <t>Supplemental Figure 2N</t>
  </si>
  <si>
    <t>Weekly Body Weight</t>
  </si>
  <si>
    <t>Body Weight (g)</t>
  </si>
  <si>
    <t xml:space="preserve">WT=25, Cre=19, Flox=36, Het=48, cKO=37 </t>
  </si>
  <si>
    <t>WT=21, Cre=18, Flox=25, Het=33, cKO=32</t>
  </si>
  <si>
    <t>WT=29, Cre=20, Flox=36, Het=49, cKO=37</t>
  </si>
  <si>
    <t>WT= 28, Cre=19, Flox=35, Het=47, cKO=32</t>
  </si>
  <si>
    <t>WT=29, Cre=20, Flox=39, Het=52, cKO=39</t>
  </si>
  <si>
    <t>WT=29, Cre=20, Flox=37, Het=49, cKO=35</t>
  </si>
  <si>
    <t>WT=29, Cre=20, Flox=37, Het=49, cKO=37</t>
  </si>
  <si>
    <t>WT=28, Cre=18, Flox=35, Het=46, cKO=32</t>
  </si>
  <si>
    <t>WT=28, Cre=19, Flox=35, Het=47, cKO=32</t>
  </si>
  <si>
    <t>WT=22, Cre=19, Flox=26, Het=33, cKO=33</t>
  </si>
  <si>
    <t>WT=22, Cre=18, Flox=26, Het=32, cKO=35</t>
  </si>
  <si>
    <t>WT=29, Cre=20, Flox=33, Het=50, cKO=36</t>
  </si>
  <si>
    <t>WT=23, Cre=17, Flox=26, Het=33, cKO=32</t>
  </si>
  <si>
    <t>WT=19, Cre=17, Flox=26, Het=29, cKO=31</t>
  </si>
  <si>
    <t>WT=16, Cre=10, Flox=23, Het=24, cKO=20</t>
  </si>
  <si>
    <t>WT=10, Cre=10, Flox=15, Het=16, cKO=13</t>
  </si>
  <si>
    <t>WT=16, Cre=10, Flox=21, Het=25, cKO=20</t>
  </si>
  <si>
    <t>WT=16, Cre=10, Flox=20, Het=25, cKO=20</t>
  </si>
  <si>
    <t>WT=15, Cre=9, Flox=20, Het=23, cKO=18</t>
  </si>
  <si>
    <t>WT=16, Cre=23, Flox=10, Het=28, cKO=23</t>
  </si>
  <si>
    <t>WT=16, Cre=10, Flox=22, Het=25, cKO=18</t>
  </si>
  <si>
    <t>WT=16, Cre=10, Flox=24, Het=28, cKO=21</t>
  </si>
  <si>
    <t>WT=15, Cre=10, Flox=20, Het=23, cKO=18</t>
  </si>
  <si>
    <t>WT=11, Cre=11, Flox=15, Het=16, cKO=11</t>
  </si>
  <si>
    <t>WT=11, Cre=10, Flox=15, Het=16, cKO=13</t>
  </si>
  <si>
    <t>WT=16, Cre=10, Flox=20, Het=25, cKO=18</t>
  </si>
  <si>
    <t>WT=11, Cre=10, Flox=16, Het=16, cKO=12</t>
  </si>
  <si>
    <t>WT=8, Cre=10, Flox=15, Het=14, cKO=12</t>
  </si>
  <si>
    <t>WT=26, Cre=18, Flox=20, cKO=16</t>
  </si>
  <si>
    <t>WT=20, Cre=18, Flox=18, cKO=13</t>
  </si>
  <si>
    <t>WT=21, Cre=15, Flox=15, cKO=11</t>
  </si>
  <si>
    <t>WT=29,Cre=20, Flox=23,cKO=21</t>
  </si>
  <si>
    <t>WT=20, Cre=15, Flox=15, cKO=11</t>
  </si>
  <si>
    <t>WT=21, Cre=14, Flox=15, cKO=11</t>
  </si>
  <si>
    <t>WT=26, Cre=18, Flox=20 , cKO=16</t>
  </si>
  <si>
    <t>WT=19, Cre=18, Flox=18, cKO=13</t>
  </si>
  <si>
    <t>WT=19, Cre=18, Flox=18, cKO=14</t>
  </si>
  <si>
    <t>WT=9, Cre=6, Flox=5, cKO=5 (mice)|WT=50, Cre=35, Flox=26, cKO=27 (recorded neurons)</t>
  </si>
  <si>
    <t>WT=9, Cre=6, Flox=5, cKO=5  (mice)|WT=50, Cre=35, Flox=26, cKO=27 (recorded neurons)</t>
  </si>
  <si>
    <t>WT=9, Cre=6, Flox=5, cKO=5 (mice)|WT=50,Cre=35, Flox=26, cKO=27 (recorded neurons)</t>
  </si>
  <si>
    <t>WT=9, Cre=6, Flox=6, cKO=6 (mice)|WT=50, Cre=35, Flox=36, cKO=24 (recorded neurons)</t>
  </si>
  <si>
    <t>WT=9, Cre=6, Flox=6, cKO=6  (mice)|WT=50, Cre=35, Flox=36, cKO=24 (recorded neurons)</t>
  </si>
  <si>
    <t>WT=3, cKO=3</t>
  </si>
  <si>
    <t>western blot (Dnmt3a)</t>
  </si>
  <si>
    <t>western blot (MeCP2</t>
  </si>
  <si>
    <t>Dnmt3aflox/flox;R26-CAG-LSL-Sun1-sfGFP-Myc+/-;Slc32a1-Cre+/-</t>
  </si>
  <si>
    <t xml:space="preserve">Mecp2flox/Y;R26-CAG-LSL-Sun1-sfGFP-Myc+/-;Slc32a1-Cre+/- </t>
  </si>
  <si>
    <t xml:space="preserve">R26-CAG-LSL-Sun1-sfGFP-Myc+/-;Slc32a1-Cre+/-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</si>
</sst>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Helvetica"/>
    </font>
    <font>
      <b/>
      <i/>
      <sz val="11"/>
      <color theme="1"/>
      <name val="Helvetica"/>
    </font>
    <font>
      <sz val="12"/>
      <name val="Arial"/>
    </font>
    <font>
      <sz val="12"/>
      <name val="Helvetica"/>
    </font>
    <font>
      <sz val="12"/>
      <color theme="1"/>
      <name val="Helvetica"/>
    </font>
    <font>
      <b/>
      <sz val="12"/>
      <name val="Arial"/>
    </font>
    <font>
      <b/>
      <sz val="12"/>
      <name val="Helvetica"/>
    </font>
    <font>
      <sz val="12"/>
      <name val="Helvetica   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</font>
    <font>
      <i/>
      <sz val="12"/>
      <color rgb="FF00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90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1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0" xfId="0" applyFont="1"/>
    <xf numFmtId="0" fontId="0" fillId="0" borderId="2" xfId="0" applyBorder="1"/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right"/>
    </xf>
    <xf numFmtId="0" fontId="4" fillId="0" borderId="2" xfId="0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2" xfId="0" applyFont="1" applyBorder="1" applyAlignment="1">
      <alignment horizontal="right"/>
    </xf>
    <xf numFmtId="0" fontId="6" fillId="0" borderId="2" xfId="0" applyFont="1" applyBorder="1"/>
    <xf numFmtId="0" fontId="9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right"/>
    </xf>
    <xf numFmtId="0" fontId="0" fillId="0" borderId="0" xfId="0" applyBorder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0" fillId="0" borderId="0" xfId="0" applyFill="1" applyBorder="1"/>
    <xf numFmtId="0" fontId="10" fillId="0" borderId="0" xfId="0" applyFont="1" applyFill="1"/>
    <xf numFmtId="0" fontId="5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11" fillId="0" borderId="1" xfId="0" applyFont="1" applyBorder="1"/>
    <xf numFmtId="0" fontId="0" fillId="0" borderId="3" xfId="0" applyBorder="1"/>
    <xf numFmtId="164" fontId="0" fillId="0" borderId="3" xfId="1" applyNumberFormat="1" applyFont="1" applyBorder="1"/>
    <xf numFmtId="10" fontId="0" fillId="0" borderId="3" xfId="1" applyNumberFormat="1" applyFont="1" applyBorder="1"/>
    <xf numFmtId="165" fontId="0" fillId="0" borderId="3" xfId="0" applyNumberFormat="1" applyBorder="1"/>
    <xf numFmtId="0" fontId="0" fillId="0" borderId="4" xfId="0" applyBorder="1"/>
    <xf numFmtId="164" fontId="0" fillId="0" borderId="4" xfId="1" applyNumberFormat="1" applyFont="1" applyBorder="1"/>
    <xf numFmtId="10" fontId="0" fillId="0" borderId="4" xfId="1" applyNumberFormat="1" applyFont="1" applyBorder="1"/>
    <xf numFmtId="165" fontId="0" fillId="0" borderId="4" xfId="0" applyNumberFormat="1" applyBorder="1"/>
    <xf numFmtId="0" fontId="0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0" fillId="0" borderId="2" xfId="0" applyFont="1" applyBorder="1"/>
    <xf numFmtId="0" fontId="0" fillId="0" borderId="2" xfId="0" applyFont="1" applyFill="1" applyBorder="1"/>
    <xf numFmtId="0" fontId="0" fillId="0" borderId="0" xfId="0" applyFont="1" applyBorder="1"/>
    <xf numFmtId="0" fontId="14" fillId="0" borderId="0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15" fillId="0" borderId="4" xfId="0" applyFont="1" applyBorder="1"/>
    <xf numFmtId="0" fontId="11" fillId="0" borderId="6" xfId="0" applyFont="1" applyBorder="1"/>
    <xf numFmtId="0" fontId="11" fillId="0" borderId="7" xfId="0" applyFont="1" applyBorder="1"/>
    <xf numFmtId="0" fontId="15" fillId="0" borderId="3" xfId="0" applyFont="1" applyBorder="1"/>
    <xf numFmtId="0" fontId="11" fillId="0" borderId="5" xfId="0" applyFont="1" applyBorder="1"/>
  </cellXfs>
  <cellStyles count="90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Normal" xfId="0" builtinId="0"/>
    <cellStyle name="Percent" xfId="1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7"/>
  <sheetViews>
    <sheetView workbookViewId="0">
      <selection activeCell="C31" sqref="C31"/>
    </sheetView>
  </sheetViews>
  <sheetFormatPr baseColWidth="10" defaultRowHeight="16"/>
  <cols>
    <col min="1" max="1" width="24" bestFit="1" customWidth="1"/>
    <col min="2" max="2" width="22" bestFit="1" customWidth="1"/>
    <col min="3" max="3" width="30" bestFit="1" customWidth="1"/>
    <col min="4" max="4" width="54.33203125" bestFit="1" customWidth="1"/>
    <col min="5" max="5" width="35.33203125" bestFit="1" customWidth="1"/>
    <col min="6" max="6" width="21" bestFit="1" customWidth="1"/>
    <col min="7" max="7" width="24.83203125" bestFit="1" customWidth="1"/>
    <col min="8" max="8" width="15.6640625" bestFit="1" customWidth="1"/>
  </cols>
  <sheetData>
    <row r="1" spans="1:8" ht="17" thickBot="1">
      <c r="A1" s="1" t="s">
        <v>0</v>
      </c>
      <c r="B1" s="1" t="s">
        <v>1</v>
      </c>
      <c r="C1" s="1" t="s">
        <v>2</v>
      </c>
      <c r="D1" s="1" t="s">
        <v>3</v>
      </c>
      <c r="E1" s="2" t="s">
        <v>6</v>
      </c>
      <c r="F1" s="1" t="s">
        <v>18</v>
      </c>
      <c r="G1" s="2" t="s">
        <v>25</v>
      </c>
      <c r="H1" s="1" t="s">
        <v>28</v>
      </c>
    </row>
    <row r="2" spans="1:8">
      <c r="A2" t="s">
        <v>135</v>
      </c>
      <c r="B2" t="s">
        <v>4</v>
      </c>
      <c r="C2" t="s">
        <v>5</v>
      </c>
      <c r="D2" t="s">
        <v>7</v>
      </c>
      <c r="E2" s="38" t="s">
        <v>166</v>
      </c>
      <c r="F2" s="4" t="s">
        <v>8</v>
      </c>
      <c r="G2" s="5">
        <v>0.98970000000000002</v>
      </c>
      <c r="H2" s="3" t="s">
        <v>26</v>
      </c>
    </row>
    <row r="3" spans="1:8">
      <c r="F3" s="4" t="s">
        <v>9</v>
      </c>
      <c r="G3" s="5">
        <v>0.96760000000000002</v>
      </c>
      <c r="H3" s="3" t="s">
        <v>26</v>
      </c>
    </row>
    <row r="4" spans="1:8">
      <c r="F4" s="4" t="s">
        <v>10</v>
      </c>
      <c r="G4" s="5" t="s">
        <v>23</v>
      </c>
      <c r="H4" s="3" t="s">
        <v>26</v>
      </c>
    </row>
    <row r="5" spans="1:8">
      <c r="F5" s="4" t="s">
        <v>19</v>
      </c>
      <c r="G5" s="5" t="s">
        <v>24</v>
      </c>
      <c r="H5" s="3" t="s">
        <v>27</v>
      </c>
    </row>
    <row r="6" spans="1:8">
      <c r="F6" s="4" t="s">
        <v>12</v>
      </c>
      <c r="G6" s="5" t="s">
        <v>23</v>
      </c>
      <c r="H6" s="3" t="s">
        <v>26</v>
      </c>
    </row>
    <row r="7" spans="1:8">
      <c r="F7" s="4" t="s">
        <v>13</v>
      </c>
      <c r="G7" s="5">
        <v>0.9728</v>
      </c>
      <c r="H7" s="3" t="s">
        <v>26</v>
      </c>
    </row>
    <row r="8" spans="1:8">
      <c r="F8" s="4" t="s">
        <v>20</v>
      </c>
      <c r="G8" s="5" t="s">
        <v>24</v>
      </c>
      <c r="H8" s="3" t="s">
        <v>27</v>
      </c>
    </row>
    <row r="9" spans="1:8">
      <c r="F9" s="4" t="s">
        <v>15</v>
      </c>
      <c r="G9" s="5">
        <v>0.91069999999999995</v>
      </c>
      <c r="H9" s="3" t="s">
        <v>26</v>
      </c>
    </row>
    <row r="10" spans="1:8">
      <c r="F10" s="4" t="s">
        <v>21</v>
      </c>
      <c r="G10" s="5" t="s">
        <v>24</v>
      </c>
      <c r="H10" s="3" t="s">
        <v>27</v>
      </c>
    </row>
    <row r="11" spans="1:8" ht="17" thickBot="1">
      <c r="A11" s="10"/>
      <c r="B11" s="10"/>
      <c r="C11" s="10"/>
      <c r="D11" s="10"/>
      <c r="E11" s="10"/>
      <c r="F11" s="11" t="s">
        <v>22</v>
      </c>
      <c r="G11" s="12" t="s">
        <v>24</v>
      </c>
      <c r="H11" s="13" t="s">
        <v>27</v>
      </c>
    </row>
    <row r="12" spans="1:8">
      <c r="A12" t="s">
        <v>144</v>
      </c>
      <c r="B12" t="s">
        <v>36</v>
      </c>
      <c r="C12" t="s">
        <v>37</v>
      </c>
      <c r="D12" t="s">
        <v>40</v>
      </c>
      <c r="E12" t="s">
        <v>167</v>
      </c>
      <c r="F12" s="14" t="s">
        <v>38</v>
      </c>
      <c r="G12" s="5"/>
      <c r="H12" s="3"/>
    </row>
    <row r="13" spans="1:8">
      <c r="F13" s="4" t="s">
        <v>8</v>
      </c>
      <c r="G13" s="7" t="s">
        <v>23</v>
      </c>
      <c r="H13" s="7" t="s">
        <v>26</v>
      </c>
    </row>
    <row r="14" spans="1:8">
      <c r="F14" s="4" t="s">
        <v>9</v>
      </c>
      <c r="G14" s="7">
        <v>0.99950000000000006</v>
      </c>
      <c r="H14" s="7" t="s">
        <v>26</v>
      </c>
    </row>
    <row r="15" spans="1:8">
      <c r="F15" s="4" t="s">
        <v>10</v>
      </c>
      <c r="G15" s="7" t="s">
        <v>23</v>
      </c>
      <c r="H15" s="7" t="s">
        <v>26</v>
      </c>
    </row>
    <row r="16" spans="1:8">
      <c r="F16" s="4" t="s">
        <v>19</v>
      </c>
      <c r="G16" s="7" t="s">
        <v>24</v>
      </c>
      <c r="H16" s="7" t="s">
        <v>27</v>
      </c>
    </row>
    <row r="17" spans="6:8">
      <c r="F17" s="4" t="s">
        <v>12</v>
      </c>
      <c r="G17" s="7">
        <v>0.99950000000000006</v>
      </c>
      <c r="H17" s="7" t="s">
        <v>26</v>
      </c>
    </row>
    <row r="18" spans="6:8">
      <c r="F18" s="4" t="s">
        <v>13</v>
      </c>
      <c r="G18" s="7" t="s">
        <v>23</v>
      </c>
      <c r="H18" s="7" t="s">
        <v>26</v>
      </c>
    </row>
    <row r="19" spans="6:8">
      <c r="F19" s="4" t="s">
        <v>20</v>
      </c>
      <c r="G19" s="7" t="s">
        <v>24</v>
      </c>
      <c r="H19" s="7" t="s">
        <v>27</v>
      </c>
    </row>
    <row r="20" spans="6:8">
      <c r="F20" s="4" t="s">
        <v>15</v>
      </c>
      <c r="G20" s="7">
        <v>0.99919999999999998</v>
      </c>
      <c r="H20" s="7" t="s">
        <v>26</v>
      </c>
    </row>
    <row r="21" spans="6:8">
      <c r="F21" s="4" t="s">
        <v>21</v>
      </c>
      <c r="G21" s="7" t="s">
        <v>24</v>
      </c>
      <c r="H21" s="7" t="s">
        <v>27</v>
      </c>
    </row>
    <row r="22" spans="6:8">
      <c r="F22" s="4" t="s">
        <v>22</v>
      </c>
      <c r="G22" s="7" t="s">
        <v>24</v>
      </c>
      <c r="H22" s="7" t="s">
        <v>27</v>
      </c>
    </row>
    <row r="23" spans="6:8">
      <c r="F23" s="15" t="s">
        <v>39</v>
      </c>
    </row>
    <row r="24" spans="6:8">
      <c r="F24" s="6" t="s">
        <v>8</v>
      </c>
      <c r="G24" s="7" t="s">
        <v>23</v>
      </c>
      <c r="H24" s="7" t="s">
        <v>26</v>
      </c>
    </row>
    <row r="25" spans="6:8">
      <c r="F25" s="6" t="s">
        <v>9</v>
      </c>
      <c r="G25" s="7" t="s">
        <v>23</v>
      </c>
      <c r="H25" s="7" t="s">
        <v>26</v>
      </c>
    </row>
    <row r="26" spans="6:8">
      <c r="F26" s="6" t="s">
        <v>10</v>
      </c>
      <c r="G26" s="7" t="s">
        <v>23</v>
      </c>
      <c r="H26" s="7" t="s">
        <v>26</v>
      </c>
    </row>
    <row r="27" spans="6:8">
      <c r="F27" s="6" t="s">
        <v>19</v>
      </c>
      <c r="G27" s="7" t="s">
        <v>24</v>
      </c>
      <c r="H27" s="7" t="s">
        <v>27</v>
      </c>
    </row>
    <row r="28" spans="6:8">
      <c r="F28" s="6" t="s">
        <v>12</v>
      </c>
      <c r="G28" s="7" t="s">
        <v>23</v>
      </c>
      <c r="H28" s="7" t="s">
        <v>26</v>
      </c>
    </row>
    <row r="29" spans="6:8">
      <c r="F29" s="6" t="s">
        <v>13</v>
      </c>
      <c r="G29" s="7" t="s">
        <v>23</v>
      </c>
      <c r="H29" s="7" t="s">
        <v>26</v>
      </c>
    </row>
    <row r="30" spans="6:8">
      <c r="F30" s="6" t="s">
        <v>20</v>
      </c>
      <c r="G30" s="7" t="s">
        <v>24</v>
      </c>
      <c r="H30" s="7" t="s">
        <v>27</v>
      </c>
    </row>
    <row r="31" spans="6:8">
      <c r="F31" s="6" t="s">
        <v>15</v>
      </c>
      <c r="G31" s="7" t="s">
        <v>23</v>
      </c>
      <c r="H31" s="7" t="s">
        <v>26</v>
      </c>
    </row>
    <row r="32" spans="6:8">
      <c r="F32" s="6" t="s">
        <v>21</v>
      </c>
      <c r="G32" s="7" t="s">
        <v>24</v>
      </c>
      <c r="H32" s="7" t="s">
        <v>27</v>
      </c>
    </row>
    <row r="33" spans="1:8" ht="17" thickBot="1">
      <c r="A33" s="10"/>
      <c r="B33" s="10"/>
      <c r="C33" s="10"/>
      <c r="D33" s="10"/>
      <c r="E33" s="10"/>
      <c r="F33" s="16" t="s">
        <v>22</v>
      </c>
      <c r="G33" s="17" t="s">
        <v>24</v>
      </c>
      <c r="H33" s="17" t="s">
        <v>27</v>
      </c>
    </row>
    <row r="34" spans="1:8">
      <c r="A34" t="s">
        <v>136</v>
      </c>
      <c r="B34" t="s">
        <v>41</v>
      </c>
      <c r="C34" t="s">
        <v>42</v>
      </c>
      <c r="D34" t="s">
        <v>7</v>
      </c>
      <c r="E34" t="s">
        <v>168</v>
      </c>
      <c r="F34" s="4" t="s">
        <v>8</v>
      </c>
      <c r="G34" s="20">
        <v>0.83720000000000006</v>
      </c>
      <c r="H34" s="20" t="s">
        <v>26</v>
      </c>
    </row>
    <row r="35" spans="1:8">
      <c r="F35" s="4" t="s">
        <v>9</v>
      </c>
      <c r="G35" s="20">
        <v>0.76239999999999997</v>
      </c>
      <c r="H35" s="20" t="s">
        <v>26</v>
      </c>
    </row>
    <row r="36" spans="1:8">
      <c r="F36" s="4" t="s">
        <v>10</v>
      </c>
      <c r="G36" s="20">
        <v>9.1999999999999998E-2</v>
      </c>
      <c r="H36" s="20" t="s">
        <v>26</v>
      </c>
    </row>
    <row r="37" spans="1:8">
      <c r="F37" s="4" t="s">
        <v>19</v>
      </c>
      <c r="G37" s="20" t="s">
        <v>24</v>
      </c>
      <c r="H37" s="20" t="s">
        <v>27</v>
      </c>
    </row>
    <row r="38" spans="1:8">
      <c r="F38" s="4" t="s">
        <v>12</v>
      </c>
      <c r="G38" s="20" t="s">
        <v>23</v>
      </c>
      <c r="H38" s="20" t="s">
        <v>26</v>
      </c>
    </row>
    <row r="39" spans="1:8">
      <c r="F39" s="4" t="s">
        <v>13</v>
      </c>
      <c r="G39" s="20">
        <v>0.8145</v>
      </c>
      <c r="H39" s="20" t="s">
        <v>26</v>
      </c>
    </row>
    <row r="40" spans="1:8">
      <c r="F40" s="4" t="s">
        <v>20</v>
      </c>
      <c r="G40" s="20" t="s">
        <v>24</v>
      </c>
      <c r="H40" s="20" t="s">
        <v>27</v>
      </c>
    </row>
    <row r="41" spans="1:8">
      <c r="F41" s="4" t="s">
        <v>15</v>
      </c>
      <c r="G41" s="20">
        <v>0.66459999999999997</v>
      </c>
      <c r="H41" s="20" t="s">
        <v>26</v>
      </c>
    </row>
    <row r="42" spans="1:8">
      <c r="F42" s="4" t="s">
        <v>21</v>
      </c>
      <c r="G42" s="20" t="s">
        <v>24</v>
      </c>
      <c r="H42" s="20" t="s">
        <v>27</v>
      </c>
    </row>
    <row r="43" spans="1:8" ht="17" thickBot="1">
      <c r="A43" s="10"/>
      <c r="B43" s="10"/>
      <c r="C43" s="10"/>
      <c r="D43" s="10"/>
      <c r="E43" s="10"/>
      <c r="F43" s="11" t="s">
        <v>22</v>
      </c>
      <c r="G43" s="21" t="s">
        <v>24</v>
      </c>
      <c r="H43" s="21" t="s">
        <v>27</v>
      </c>
    </row>
    <row r="44" spans="1:8">
      <c r="A44" t="s">
        <v>145</v>
      </c>
      <c r="B44" t="s">
        <v>44</v>
      </c>
      <c r="C44" t="s">
        <v>45</v>
      </c>
      <c r="D44" t="s">
        <v>7</v>
      </c>
      <c r="E44" t="s">
        <v>168</v>
      </c>
      <c r="F44" s="4" t="s">
        <v>8</v>
      </c>
      <c r="G44" s="20">
        <v>0.73799999999999999</v>
      </c>
      <c r="H44" s="20" t="s">
        <v>26</v>
      </c>
    </row>
    <row r="45" spans="1:8">
      <c r="F45" s="4" t="s">
        <v>9</v>
      </c>
      <c r="G45" s="20">
        <v>0.97099999999999997</v>
      </c>
      <c r="H45" s="20" t="s">
        <v>26</v>
      </c>
    </row>
    <row r="46" spans="1:8">
      <c r="F46" s="4" t="s">
        <v>10</v>
      </c>
      <c r="G46" s="20">
        <v>5.4600000000000003E-2</v>
      </c>
      <c r="H46" s="20" t="s">
        <v>26</v>
      </c>
    </row>
    <row r="47" spans="1:8">
      <c r="F47" s="4" t="s">
        <v>19</v>
      </c>
      <c r="G47" s="20" t="s">
        <v>24</v>
      </c>
      <c r="H47" s="20" t="s">
        <v>27</v>
      </c>
    </row>
    <row r="48" spans="1:8">
      <c r="F48" s="4" t="s">
        <v>12</v>
      </c>
      <c r="G48" s="20">
        <v>0.9526</v>
      </c>
      <c r="H48" s="20" t="s">
        <v>26</v>
      </c>
    </row>
    <row r="49" spans="1:8">
      <c r="F49" s="4" t="s">
        <v>13</v>
      </c>
      <c r="G49" s="20">
        <v>0.82379999999999998</v>
      </c>
      <c r="H49" s="20" t="s">
        <v>26</v>
      </c>
    </row>
    <row r="50" spans="1:8">
      <c r="F50" s="4" t="s">
        <v>20</v>
      </c>
      <c r="G50" s="20" t="s">
        <v>24</v>
      </c>
      <c r="H50" s="20" t="s">
        <v>27</v>
      </c>
    </row>
    <row r="51" spans="1:8">
      <c r="F51" s="4" t="s">
        <v>15</v>
      </c>
      <c r="G51" s="20">
        <v>0.18559999999999999</v>
      </c>
      <c r="H51" s="20" t="s">
        <v>26</v>
      </c>
    </row>
    <row r="52" spans="1:8">
      <c r="F52" s="4" t="s">
        <v>21</v>
      </c>
      <c r="G52" s="20" t="s">
        <v>24</v>
      </c>
      <c r="H52" s="20" t="s">
        <v>27</v>
      </c>
    </row>
    <row r="53" spans="1:8" ht="17" thickBot="1">
      <c r="A53" s="10"/>
      <c r="B53" s="10"/>
      <c r="C53" s="10"/>
      <c r="D53" s="10"/>
      <c r="E53" s="10"/>
      <c r="F53" s="11" t="s">
        <v>22</v>
      </c>
      <c r="G53" s="21" t="s">
        <v>24</v>
      </c>
      <c r="H53" s="21" t="s">
        <v>27</v>
      </c>
    </row>
    <row r="54" spans="1:8">
      <c r="A54" t="s">
        <v>146</v>
      </c>
      <c r="B54" t="s">
        <v>48</v>
      </c>
      <c r="C54" t="s">
        <v>49</v>
      </c>
      <c r="D54" t="s">
        <v>7</v>
      </c>
      <c r="E54" t="s">
        <v>169</v>
      </c>
      <c r="F54" s="4" t="s">
        <v>8</v>
      </c>
      <c r="G54" s="20">
        <v>0.99909999999999999</v>
      </c>
      <c r="H54" s="20" t="s">
        <v>26</v>
      </c>
    </row>
    <row r="55" spans="1:8">
      <c r="F55" s="4" t="s">
        <v>9</v>
      </c>
      <c r="G55" s="20">
        <v>0.78649999999999998</v>
      </c>
      <c r="H55" s="20" t="s">
        <v>26</v>
      </c>
    </row>
    <row r="56" spans="1:8">
      <c r="F56" s="4" t="s">
        <v>10</v>
      </c>
      <c r="G56" s="20">
        <v>0.72319999999999995</v>
      </c>
      <c r="H56" s="20" t="s">
        <v>26</v>
      </c>
    </row>
    <row r="57" spans="1:8">
      <c r="F57" s="4" t="s">
        <v>19</v>
      </c>
      <c r="G57" s="20" t="s">
        <v>24</v>
      </c>
      <c r="H57" s="20" t="s">
        <v>27</v>
      </c>
    </row>
    <row r="58" spans="1:8">
      <c r="F58" s="4" t="s">
        <v>12</v>
      </c>
      <c r="G58" s="20">
        <v>0.94369999999999998</v>
      </c>
      <c r="H58" s="20" t="s">
        <v>26</v>
      </c>
    </row>
    <row r="59" spans="1:8">
      <c r="F59" s="4" t="s">
        <v>13</v>
      </c>
      <c r="G59" s="20">
        <v>0.92320000000000002</v>
      </c>
      <c r="H59" s="20" t="s">
        <v>26</v>
      </c>
    </row>
    <row r="60" spans="1:8">
      <c r="F60" s="4" t="s">
        <v>20</v>
      </c>
      <c r="G60" s="20">
        <v>2.0000000000000001E-4</v>
      </c>
      <c r="H60" s="20" t="s">
        <v>29</v>
      </c>
    </row>
    <row r="61" spans="1:8">
      <c r="F61" s="4" t="s">
        <v>15</v>
      </c>
      <c r="G61" s="20" t="s">
        <v>23</v>
      </c>
      <c r="H61" s="20" t="s">
        <v>26</v>
      </c>
    </row>
    <row r="62" spans="1:8">
      <c r="F62" s="4" t="s">
        <v>21</v>
      </c>
      <c r="G62" s="20">
        <v>2.0000000000000001E-4</v>
      </c>
      <c r="H62" s="20" t="s">
        <v>29</v>
      </c>
    </row>
    <row r="63" spans="1:8" ht="17" thickBot="1">
      <c r="A63" s="10"/>
      <c r="B63" s="10"/>
      <c r="C63" s="10"/>
      <c r="D63" s="10"/>
      <c r="E63" s="10"/>
      <c r="F63" s="11" t="s">
        <v>22</v>
      </c>
      <c r="G63" s="21" t="s">
        <v>24</v>
      </c>
      <c r="H63" s="21" t="s">
        <v>27</v>
      </c>
    </row>
    <row r="64" spans="1:8" s="38" customFormat="1" ht="17" thickBot="1">
      <c r="A64" s="41" t="s">
        <v>131</v>
      </c>
      <c r="B64" s="41" t="s">
        <v>164</v>
      </c>
      <c r="C64" s="41" t="s">
        <v>165</v>
      </c>
      <c r="D64" s="41" t="s">
        <v>134</v>
      </c>
      <c r="E64" s="42" t="s">
        <v>170</v>
      </c>
      <c r="F64" s="41" t="s">
        <v>134</v>
      </c>
      <c r="G64" s="41" t="s">
        <v>134</v>
      </c>
      <c r="H64" s="41" t="s">
        <v>134</v>
      </c>
    </row>
    <row r="65" spans="1:8">
      <c r="A65" s="38" t="s">
        <v>132</v>
      </c>
      <c r="B65" t="s">
        <v>58</v>
      </c>
      <c r="C65" t="s">
        <v>59</v>
      </c>
      <c r="D65" t="s">
        <v>7</v>
      </c>
      <c r="E65" t="s">
        <v>171</v>
      </c>
      <c r="F65" s="4" t="s">
        <v>8</v>
      </c>
      <c r="G65" s="20">
        <v>0.92459999999999998</v>
      </c>
      <c r="H65" s="20" t="s">
        <v>26</v>
      </c>
    </row>
    <row r="66" spans="1:8">
      <c r="F66" s="4" t="s">
        <v>9</v>
      </c>
      <c r="G66" s="20" t="s">
        <v>23</v>
      </c>
      <c r="H66" s="20" t="s">
        <v>26</v>
      </c>
    </row>
    <row r="67" spans="1:8">
      <c r="F67" s="4" t="s">
        <v>10</v>
      </c>
      <c r="G67" s="20">
        <v>0.81440000000000001</v>
      </c>
      <c r="H67" s="20" t="s">
        <v>26</v>
      </c>
    </row>
    <row r="68" spans="1:8">
      <c r="F68" s="4" t="s">
        <v>19</v>
      </c>
      <c r="G68" s="20" t="s">
        <v>24</v>
      </c>
      <c r="H68" s="20" t="s">
        <v>27</v>
      </c>
    </row>
    <row r="69" spans="1:8">
      <c r="F69" s="4" t="s">
        <v>12</v>
      </c>
      <c r="G69" s="20">
        <v>0.89480000000000004</v>
      </c>
      <c r="H69" s="20" t="s">
        <v>26</v>
      </c>
    </row>
    <row r="70" spans="1:8">
      <c r="F70" s="4" t="s">
        <v>13</v>
      </c>
      <c r="G70" s="20" t="s">
        <v>23</v>
      </c>
      <c r="H70" s="20" t="s">
        <v>26</v>
      </c>
    </row>
    <row r="71" spans="1:8">
      <c r="F71" s="4" t="s">
        <v>20</v>
      </c>
      <c r="G71" s="20">
        <v>6.4999999999999997E-3</v>
      </c>
      <c r="H71" s="20" t="s">
        <v>43</v>
      </c>
    </row>
    <row r="72" spans="1:8">
      <c r="F72" s="4" t="s">
        <v>15</v>
      </c>
      <c r="G72" s="20">
        <v>0.73580000000000001</v>
      </c>
      <c r="H72" s="20" t="s">
        <v>26</v>
      </c>
    </row>
    <row r="73" spans="1:8">
      <c r="F73" s="4" t="s">
        <v>21</v>
      </c>
      <c r="G73" s="20" t="s">
        <v>24</v>
      </c>
      <c r="H73" s="20" t="s">
        <v>27</v>
      </c>
    </row>
    <row r="74" spans="1:8" ht="17" thickBot="1">
      <c r="A74" s="10"/>
      <c r="B74" s="10"/>
      <c r="C74" s="10"/>
      <c r="D74" s="10"/>
      <c r="E74" s="10"/>
      <c r="F74" s="11" t="s">
        <v>22</v>
      </c>
      <c r="G74" s="21">
        <v>2.9999999999999997E-4</v>
      </c>
      <c r="H74" s="21" t="s">
        <v>29</v>
      </c>
    </row>
    <row r="75" spans="1:8">
      <c r="A75" s="38" t="s">
        <v>133</v>
      </c>
      <c r="B75" t="s">
        <v>56</v>
      </c>
      <c r="C75" t="s">
        <v>57</v>
      </c>
      <c r="D75" t="s">
        <v>7</v>
      </c>
      <c r="E75" t="s">
        <v>168</v>
      </c>
      <c r="F75" s="4" t="s">
        <v>8</v>
      </c>
      <c r="G75" s="20">
        <v>0.999</v>
      </c>
      <c r="H75" s="20" t="s">
        <v>26</v>
      </c>
    </row>
    <row r="76" spans="1:8">
      <c r="F76" s="4" t="s">
        <v>9</v>
      </c>
      <c r="G76" s="20">
        <v>0.99</v>
      </c>
      <c r="H76" s="20" t="s">
        <v>26</v>
      </c>
    </row>
    <row r="77" spans="1:8">
      <c r="F77" s="4" t="s">
        <v>10</v>
      </c>
      <c r="G77" s="20">
        <v>0.84550000000000003</v>
      </c>
      <c r="H77" s="20" t="s">
        <v>26</v>
      </c>
    </row>
    <row r="78" spans="1:8">
      <c r="F78" s="4" t="s">
        <v>19</v>
      </c>
      <c r="G78" s="20">
        <v>0.88070000000000004</v>
      </c>
      <c r="H78" s="20" t="s">
        <v>26</v>
      </c>
    </row>
    <row r="79" spans="1:8">
      <c r="F79" s="4" t="s">
        <v>12</v>
      </c>
      <c r="G79" s="20">
        <v>0.99990000000000001</v>
      </c>
      <c r="H79" s="20" t="s">
        <v>26</v>
      </c>
    </row>
    <row r="80" spans="1:8">
      <c r="F80" s="4" t="s">
        <v>13</v>
      </c>
      <c r="G80" s="20">
        <v>0.97130000000000005</v>
      </c>
      <c r="H80" s="20" t="s">
        <v>26</v>
      </c>
    </row>
    <row r="81" spans="1:8">
      <c r="F81" s="4" t="s">
        <v>20</v>
      </c>
      <c r="G81" s="20">
        <v>0.97889999999999999</v>
      </c>
      <c r="H81" s="20" t="s">
        <v>26</v>
      </c>
    </row>
    <row r="82" spans="1:8">
      <c r="F82" s="4" t="s">
        <v>15</v>
      </c>
      <c r="G82" s="20">
        <v>0.98019999999999996</v>
      </c>
      <c r="H82" s="20" t="s">
        <v>26</v>
      </c>
    </row>
    <row r="83" spans="1:8">
      <c r="F83" s="4" t="s">
        <v>21</v>
      </c>
      <c r="G83" s="20">
        <v>0.98719999999999997</v>
      </c>
      <c r="H83" s="20" t="s">
        <v>26</v>
      </c>
    </row>
    <row r="84" spans="1:8" ht="17" thickBot="1">
      <c r="A84" s="10"/>
      <c r="B84" s="10"/>
      <c r="C84" s="10"/>
      <c r="D84" s="10"/>
      <c r="E84" s="10"/>
      <c r="F84" s="11" t="s">
        <v>22</v>
      </c>
      <c r="G84" s="21" t="s">
        <v>23</v>
      </c>
      <c r="H84" s="21" t="s">
        <v>26</v>
      </c>
    </row>
    <row r="85" spans="1:8">
      <c r="A85" s="38" t="s">
        <v>147</v>
      </c>
      <c r="B85" t="s">
        <v>50</v>
      </c>
      <c r="C85" t="s">
        <v>51</v>
      </c>
      <c r="D85" s="4" t="s">
        <v>52</v>
      </c>
      <c r="E85" s="38" t="s">
        <v>170</v>
      </c>
      <c r="F85" s="44" t="s">
        <v>55</v>
      </c>
      <c r="G85" s="20" t="s">
        <v>24</v>
      </c>
      <c r="H85" s="20" t="s">
        <v>27</v>
      </c>
    </row>
    <row r="86" spans="1:8">
      <c r="D86" s="4" t="s">
        <v>53</v>
      </c>
      <c r="F86" s="44" t="s">
        <v>55</v>
      </c>
      <c r="G86" s="20" t="s">
        <v>24</v>
      </c>
      <c r="H86" s="20" t="s">
        <v>27</v>
      </c>
    </row>
    <row r="87" spans="1:8" ht="17" thickBot="1">
      <c r="A87" s="10"/>
      <c r="B87" s="10"/>
      <c r="C87" s="10"/>
      <c r="D87" s="11" t="s">
        <v>54</v>
      </c>
      <c r="E87" s="10"/>
      <c r="F87" s="45" t="s">
        <v>55</v>
      </c>
      <c r="G87" s="21" t="s">
        <v>24</v>
      </c>
      <c r="H87" s="21" t="s">
        <v>27</v>
      </c>
    </row>
    <row r="88" spans="1:8" s="38" customFormat="1">
      <c r="A88" s="38" t="s">
        <v>155</v>
      </c>
      <c r="B88" s="38" t="s">
        <v>44</v>
      </c>
      <c r="C88" s="38" t="s">
        <v>47</v>
      </c>
      <c r="D88" s="38" t="s">
        <v>7</v>
      </c>
      <c r="E88" s="38" t="s">
        <v>172</v>
      </c>
      <c r="F88" s="39" t="s">
        <v>8</v>
      </c>
      <c r="G88" s="40">
        <v>0.99850000000000005</v>
      </c>
      <c r="H88" s="40" t="s">
        <v>26</v>
      </c>
    </row>
    <row r="89" spans="1:8">
      <c r="F89" s="4" t="s">
        <v>9</v>
      </c>
      <c r="G89" s="20">
        <v>0.98770000000000002</v>
      </c>
      <c r="H89" s="20" t="s">
        <v>26</v>
      </c>
    </row>
    <row r="90" spans="1:8">
      <c r="F90" s="4" t="s">
        <v>10</v>
      </c>
      <c r="G90" s="20">
        <v>0.26900000000000002</v>
      </c>
      <c r="H90" s="20" t="s">
        <v>26</v>
      </c>
    </row>
    <row r="91" spans="1:8">
      <c r="F91" s="4" t="s">
        <v>19</v>
      </c>
      <c r="G91" s="20" t="s">
        <v>24</v>
      </c>
      <c r="H91" s="20" t="s">
        <v>27</v>
      </c>
    </row>
    <row r="92" spans="1:8">
      <c r="F92" s="4" t="s">
        <v>12</v>
      </c>
      <c r="G92" s="20">
        <v>0.9466</v>
      </c>
      <c r="H92" s="20" t="s">
        <v>26</v>
      </c>
    </row>
    <row r="93" spans="1:8">
      <c r="F93" s="4" t="s">
        <v>13</v>
      </c>
      <c r="G93" s="20">
        <v>0.2331</v>
      </c>
      <c r="H93" s="20" t="s">
        <v>26</v>
      </c>
    </row>
    <row r="94" spans="1:8">
      <c r="F94" s="4" t="s">
        <v>20</v>
      </c>
      <c r="G94" s="20" t="s">
        <v>24</v>
      </c>
      <c r="H94" s="20" t="s">
        <v>27</v>
      </c>
    </row>
    <row r="95" spans="1:8">
      <c r="F95" s="4" t="s">
        <v>15</v>
      </c>
      <c r="G95" s="20">
        <v>0.51570000000000005</v>
      </c>
      <c r="H95" s="20" t="s">
        <v>26</v>
      </c>
    </row>
    <row r="96" spans="1:8">
      <c r="F96" s="4" t="s">
        <v>21</v>
      </c>
      <c r="G96" s="20" t="s">
        <v>24</v>
      </c>
      <c r="H96" s="20" t="s">
        <v>27</v>
      </c>
    </row>
    <row r="97" spans="1:8" ht="17" thickBot="1">
      <c r="A97" s="10"/>
      <c r="B97" s="10"/>
      <c r="C97" s="10"/>
      <c r="D97" s="10"/>
      <c r="E97" s="10"/>
      <c r="F97" s="11" t="s">
        <v>22</v>
      </c>
      <c r="G97" s="21" t="s">
        <v>24</v>
      </c>
      <c r="H97" s="21" t="s">
        <v>27</v>
      </c>
    </row>
    <row r="98" spans="1:8">
      <c r="A98" s="38" t="s">
        <v>130</v>
      </c>
      <c r="B98" t="s">
        <v>48</v>
      </c>
      <c r="C98" t="s">
        <v>72</v>
      </c>
      <c r="D98" t="s">
        <v>40</v>
      </c>
      <c r="E98" t="s">
        <v>173</v>
      </c>
      <c r="F98" s="14" t="s">
        <v>73</v>
      </c>
    </row>
    <row r="99" spans="1:8">
      <c r="F99" s="4" t="s">
        <v>8</v>
      </c>
      <c r="G99" s="20" t="s">
        <v>23</v>
      </c>
      <c r="H99" s="20" t="s">
        <v>26</v>
      </c>
    </row>
    <row r="100" spans="1:8">
      <c r="F100" s="4" t="s">
        <v>9</v>
      </c>
      <c r="G100" s="20" t="s">
        <v>23</v>
      </c>
      <c r="H100" s="20" t="s">
        <v>26</v>
      </c>
    </row>
    <row r="101" spans="1:8">
      <c r="F101" s="4" t="s">
        <v>10</v>
      </c>
      <c r="G101" s="20" t="s">
        <v>23</v>
      </c>
      <c r="H101" s="20" t="s">
        <v>26</v>
      </c>
    </row>
    <row r="102" spans="1:8">
      <c r="F102" s="4" t="s">
        <v>19</v>
      </c>
      <c r="G102" s="20">
        <v>0.9929</v>
      </c>
      <c r="H102" s="20" t="s">
        <v>26</v>
      </c>
    </row>
    <row r="103" spans="1:8">
      <c r="F103" s="4" t="s">
        <v>12</v>
      </c>
      <c r="G103" s="20" t="s">
        <v>23</v>
      </c>
      <c r="H103" s="20" t="s">
        <v>26</v>
      </c>
    </row>
    <row r="104" spans="1:8">
      <c r="F104" s="4" t="s">
        <v>13</v>
      </c>
      <c r="G104" s="20" t="s">
        <v>23</v>
      </c>
      <c r="H104" s="20" t="s">
        <v>26</v>
      </c>
    </row>
    <row r="105" spans="1:8">
      <c r="F105" s="4" t="s">
        <v>20</v>
      </c>
      <c r="G105" s="20">
        <v>0.99709999999999999</v>
      </c>
      <c r="H105" s="20" t="s">
        <v>26</v>
      </c>
    </row>
    <row r="106" spans="1:8">
      <c r="F106" s="4" t="s">
        <v>15</v>
      </c>
      <c r="G106" s="20" t="s">
        <v>23</v>
      </c>
      <c r="H106" s="20" t="s">
        <v>26</v>
      </c>
    </row>
    <row r="107" spans="1:8">
      <c r="F107" s="4" t="s">
        <v>21</v>
      </c>
      <c r="G107" s="20">
        <v>0.9879</v>
      </c>
      <c r="H107" s="20" t="s">
        <v>26</v>
      </c>
    </row>
    <row r="108" spans="1:8">
      <c r="F108" s="4" t="s">
        <v>22</v>
      </c>
      <c r="G108" s="20">
        <v>0.99260000000000004</v>
      </c>
      <c r="H108" s="20" t="s">
        <v>26</v>
      </c>
    </row>
    <row r="109" spans="1:8">
      <c r="F109" s="14" t="s">
        <v>74</v>
      </c>
    </row>
    <row r="110" spans="1:8">
      <c r="F110" s="4" t="s">
        <v>8</v>
      </c>
      <c r="G110" s="20" t="s">
        <v>23</v>
      </c>
      <c r="H110" s="20" t="s">
        <v>26</v>
      </c>
    </row>
    <row r="111" spans="1:8">
      <c r="F111" s="4" t="s">
        <v>9</v>
      </c>
      <c r="G111" s="20">
        <v>0.72160000000000002</v>
      </c>
      <c r="H111" s="20" t="s">
        <v>26</v>
      </c>
    </row>
    <row r="112" spans="1:8">
      <c r="F112" s="4" t="s">
        <v>10</v>
      </c>
      <c r="G112" s="20" t="s">
        <v>23</v>
      </c>
      <c r="H112" s="20" t="s">
        <v>26</v>
      </c>
    </row>
    <row r="113" spans="6:8">
      <c r="F113" s="4" t="s">
        <v>19</v>
      </c>
      <c r="G113" s="20">
        <v>0.99819999999999998</v>
      </c>
      <c r="H113" s="20" t="s">
        <v>26</v>
      </c>
    </row>
    <row r="114" spans="6:8">
      <c r="F114" s="4" t="s">
        <v>12</v>
      </c>
      <c r="G114" s="20">
        <v>0.73870000000000002</v>
      </c>
      <c r="H114" s="20" t="s">
        <v>26</v>
      </c>
    </row>
    <row r="115" spans="6:8">
      <c r="F115" s="4" t="s">
        <v>13</v>
      </c>
      <c r="G115" s="20" t="s">
        <v>23</v>
      </c>
      <c r="H115" s="20" t="s">
        <v>26</v>
      </c>
    </row>
    <row r="116" spans="6:8">
      <c r="F116" s="4" t="s">
        <v>20</v>
      </c>
      <c r="G116" s="20">
        <v>0.995</v>
      </c>
      <c r="H116" s="20" t="s">
        <v>26</v>
      </c>
    </row>
    <row r="117" spans="6:8">
      <c r="F117" s="4" t="s">
        <v>15</v>
      </c>
      <c r="G117" s="20">
        <v>0.5776</v>
      </c>
      <c r="H117" s="20" t="s">
        <v>26</v>
      </c>
    </row>
    <row r="118" spans="6:8">
      <c r="F118" s="4" t="s">
        <v>21</v>
      </c>
      <c r="G118" s="20">
        <v>0.86539999999999995</v>
      </c>
      <c r="H118" s="20" t="s">
        <v>26</v>
      </c>
    </row>
    <row r="119" spans="6:8">
      <c r="F119" s="4" t="s">
        <v>22</v>
      </c>
      <c r="G119" s="20">
        <v>0.99450000000000005</v>
      </c>
      <c r="H119" s="20" t="s">
        <v>26</v>
      </c>
    </row>
    <row r="120" spans="6:8">
      <c r="F120" s="14" t="s">
        <v>75</v>
      </c>
    </row>
    <row r="121" spans="6:8">
      <c r="F121" s="4" t="s">
        <v>8</v>
      </c>
      <c r="G121" s="20">
        <v>0.98260000000000003</v>
      </c>
      <c r="H121" s="20" t="s">
        <v>26</v>
      </c>
    </row>
    <row r="122" spans="6:8">
      <c r="F122" s="4" t="s">
        <v>9</v>
      </c>
      <c r="G122" s="20">
        <v>0.96660000000000001</v>
      </c>
      <c r="H122" s="20" t="s">
        <v>26</v>
      </c>
    </row>
    <row r="123" spans="6:8">
      <c r="F123" s="4" t="s">
        <v>10</v>
      </c>
      <c r="G123" s="20">
        <v>0.99970000000000003</v>
      </c>
      <c r="H123" s="20" t="s">
        <v>26</v>
      </c>
    </row>
    <row r="124" spans="6:8">
      <c r="F124" s="4" t="s">
        <v>19</v>
      </c>
      <c r="G124" s="20">
        <v>0.99950000000000006</v>
      </c>
      <c r="H124" s="20" t="s">
        <v>26</v>
      </c>
    </row>
    <row r="125" spans="6:8">
      <c r="F125" s="4" t="s">
        <v>12</v>
      </c>
      <c r="G125" s="20" t="s">
        <v>23</v>
      </c>
      <c r="H125" s="20" t="s">
        <v>26</v>
      </c>
    </row>
    <row r="126" spans="6:8">
      <c r="F126" s="4" t="s">
        <v>13</v>
      </c>
      <c r="G126" s="20">
        <v>0.99299999999999999</v>
      </c>
      <c r="H126" s="20" t="s">
        <v>26</v>
      </c>
    </row>
    <row r="127" spans="6:8">
      <c r="F127" s="4" t="s">
        <v>20</v>
      </c>
      <c r="G127" s="20">
        <v>0.94369999999999998</v>
      </c>
      <c r="H127" s="20" t="s">
        <v>26</v>
      </c>
    </row>
    <row r="128" spans="6:8">
      <c r="F128" s="4" t="s">
        <v>15</v>
      </c>
      <c r="G128" s="20">
        <v>0.98409999999999997</v>
      </c>
      <c r="H128" s="20" t="s">
        <v>26</v>
      </c>
    </row>
    <row r="129" spans="1:8">
      <c r="F129" s="4" t="s">
        <v>21</v>
      </c>
      <c r="G129" s="20">
        <v>0.89349999999999996</v>
      </c>
      <c r="H129" s="20" t="s">
        <v>26</v>
      </c>
    </row>
    <row r="130" spans="1:8">
      <c r="F130" s="4" t="s">
        <v>22</v>
      </c>
      <c r="G130" s="20">
        <v>0.99170000000000003</v>
      </c>
      <c r="H130" s="20" t="s">
        <v>26</v>
      </c>
    </row>
    <row r="131" spans="1:8">
      <c r="F131" s="14" t="s">
        <v>76</v>
      </c>
    </row>
    <row r="132" spans="1:8">
      <c r="F132" s="4" t="s">
        <v>8</v>
      </c>
      <c r="G132" s="20" t="s">
        <v>23</v>
      </c>
      <c r="H132" s="20" t="s">
        <v>26</v>
      </c>
    </row>
    <row r="133" spans="1:8">
      <c r="F133" s="4" t="s">
        <v>9</v>
      </c>
      <c r="G133" s="20">
        <v>0.99219999999999997</v>
      </c>
      <c r="H133" s="20" t="s">
        <v>26</v>
      </c>
    </row>
    <row r="134" spans="1:8">
      <c r="F134" s="4" t="s">
        <v>10</v>
      </c>
      <c r="G134" s="20">
        <v>0.92320000000000002</v>
      </c>
      <c r="H134" s="20" t="s">
        <v>26</v>
      </c>
    </row>
    <row r="135" spans="1:8">
      <c r="F135" s="4" t="s">
        <v>19</v>
      </c>
      <c r="G135" s="20">
        <v>6.9999999999999999E-4</v>
      </c>
      <c r="H135" s="20" t="s">
        <v>29</v>
      </c>
    </row>
    <row r="136" spans="1:8">
      <c r="F136" s="4" t="s">
        <v>12</v>
      </c>
      <c r="G136" s="20">
        <v>0.98839999999999995</v>
      </c>
      <c r="H136" s="20" t="s">
        <v>26</v>
      </c>
    </row>
    <row r="137" spans="1:8">
      <c r="F137" s="4" t="s">
        <v>13</v>
      </c>
      <c r="G137" s="20">
        <v>0.92510000000000003</v>
      </c>
      <c r="H137" s="20" t="s">
        <v>26</v>
      </c>
    </row>
    <row r="138" spans="1:8">
      <c r="F138" s="4" t="s">
        <v>20</v>
      </c>
      <c r="G138" s="20">
        <v>3.0999999999999999E-3</v>
      </c>
      <c r="H138" s="20" t="s">
        <v>43</v>
      </c>
    </row>
    <row r="139" spans="1:8">
      <c r="F139" s="4" t="s">
        <v>15</v>
      </c>
      <c r="G139" s="20">
        <v>0.99550000000000005</v>
      </c>
      <c r="H139" s="20" t="s">
        <v>26</v>
      </c>
    </row>
    <row r="140" spans="1:8">
      <c r="F140" s="4" t="s">
        <v>21</v>
      </c>
      <c r="G140" s="20">
        <v>1.6999999999999999E-3</v>
      </c>
      <c r="H140" s="20" t="s">
        <v>43</v>
      </c>
    </row>
    <row r="141" spans="1:8" ht="17" thickBot="1">
      <c r="A141" s="10"/>
      <c r="B141" s="10"/>
      <c r="C141" s="10"/>
      <c r="D141" s="10"/>
      <c r="E141" s="10"/>
      <c r="F141" s="11" t="s">
        <v>22</v>
      </c>
      <c r="G141" s="21">
        <v>2.8999999999999998E-3</v>
      </c>
      <c r="H141" s="21" t="s">
        <v>43</v>
      </c>
    </row>
    <row r="142" spans="1:8">
      <c r="A142" s="38" t="s">
        <v>152</v>
      </c>
      <c r="B142" t="s">
        <v>48</v>
      </c>
      <c r="C142" t="s">
        <v>77</v>
      </c>
      <c r="D142" t="s">
        <v>40</v>
      </c>
      <c r="E142" t="s">
        <v>174</v>
      </c>
      <c r="F142" s="14" t="s">
        <v>78</v>
      </c>
    </row>
    <row r="143" spans="1:8">
      <c r="F143" s="4" t="s">
        <v>8</v>
      </c>
      <c r="G143" s="3">
        <v>0.41220000000000001</v>
      </c>
      <c r="H143" s="20" t="s">
        <v>26</v>
      </c>
    </row>
    <row r="144" spans="1:8">
      <c r="F144" s="4" t="s">
        <v>9</v>
      </c>
      <c r="G144" s="3">
        <v>0.99129999999999996</v>
      </c>
      <c r="H144" s="20" t="s">
        <v>26</v>
      </c>
    </row>
    <row r="145" spans="6:8">
      <c r="F145" s="4" t="s">
        <v>10</v>
      </c>
      <c r="G145" s="3">
        <v>0.90839999999999999</v>
      </c>
      <c r="H145" s="20" t="s">
        <v>26</v>
      </c>
    </row>
    <row r="146" spans="6:8">
      <c r="F146" s="4" t="s">
        <v>19</v>
      </c>
      <c r="G146" s="3">
        <v>0.63990000000000002</v>
      </c>
      <c r="H146" s="20" t="s">
        <v>26</v>
      </c>
    </row>
    <row r="147" spans="6:8">
      <c r="F147" s="4" t="s">
        <v>12</v>
      </c>
      <c r="G147" s="3">
        <v>0.1767</v>
      </c>
      <c r="H147" s="20" t="s">
        <v>26</v>
      </c>
    </row>
    <row r="148" spans="6:8">
      <c r="F148" s="4" t="s">
        <v>13</v>
      </c>
      <c r="G148" s="3">
        <v>0.7863</v>
      </c>
      <c r="H148" s="20" t="s">
        <v>26</v>
      </c>
    </row>
    <row r="149" spans="6:8">
      <c r="F149" s="4" t="s">
        <v>20</v>
      </c>
      <c r="G149" s="3">
        <v>0.98199999999999998</v>
      </c>
      <c r="H149" s="20" t="s">
        <v>26</v>
      </c>
    </row>
    <row r="150" spans="6:8">
      <c r="F150" s="4" t="s">
        <v>15</v>
      </c>
      <c r="G150" s="3">
        <v>0.60109999999999997</v>
      </c>
      <c r="H150" s="20" t="s">
        <v>26</v>
      </c>
    </row>
    <row r="151" spans="6:8">
      <c r="F151" s="4" t="s">
        <v>21</v>
      </c>
      <c r="G151" s="3">
        <v>0.30330000000000001</v>
      </c>
      <c r="H151" s="20" t="s">
        <v>26</v>
      </c>
    </row>
    <row r="152" spans="6:8">
      <c r="F152" s="4" t="s">
        <v>22</v>
      </c>
      <c r="G152" s="3">
        <v>0.96550000000000002</v>
      </c>
      <c r="H152" s="20" t="s">
        <v>26</v>
      </c>
    </row>
    <row r="153" spans="6:8">
      <c r="F153" s="14" t="s">
        <v>79</v>
      </c>
    </row>
    <row r="154" spans="6:8">
      <c r="F154" s="4" t="s">
        <v>8</v>
      </c>
      <c r="G154" s="3">
        <v>0.97309999999999997</v>
      </c>
      <c r="H154" s="20" t="s">
        <v>26</v>
      </c>
    </row>
    <row r="155" spans="6:8">
      <c r="F155" s="4" t="s">
        <v>9</v>
      </c>
      <c r="G155" s="3">
        <v>0.99119999999999997</v>
      </c>
      <c r="H155" s="20" t="s">
        <v>26</v>
      </c>
    </row>
    <row r="156" spans="6:8">
      <c r="F156" s="4" t="s">
        <v>10</v>
      </c>
      <c r="G156" s="3">
        <v>0.91590000000000005</v>
      </c>
      <c r="H156" s="20" t="s">
        <v>26</v>
      </c>
    </row>
    <row r="157" spans="6:8">
      <c r="F157" s="4" t="s">
        <v>19</v>
      </c>
      <c r="G157" s="3">
        <v>0.2702</v>
      </c>
      <c r="H157" s="20" t="s">
        <v>26</v>
      </c>
    </row>
    <row r="158" spans="6:8">
      <c r="F158" s="4" t="s">
        <v>12</v>
      </c>
      <c r="G158" s="3">
        <v>0.99929999999999997</v>
      </c>
      <c r="H158" s="20" t="s">
        <v>26</v>
      </c>
    </row>
    <row r="159" spans="6:8">
      <c r="F159" s="4" t="s">
        <v>13</v>
      </c>
      <c r="G159" s="3">
        <v>0.62019999999999997</v>
      </c>
      <c r="H159" s="20" t="s">
        <v>26</v>
      </c>
    </row>
    <row r="160" spans="6:8">
      <c r="F160" s="4" t="s">
        <v>20</v>
      </c>
      <c r="G160" s="3">
        <v>0.77669999999999995</v>
      </c>
      <c r="H160" s="20" t="s">
        <v>26</v>
      </c>
    </row>
    <row r="161" spans="1:8">
      <c r="F161" s="4" t="s">
        <v>15</v>
      </c>
      <c r="G161" s="3">
        <v>0.61470000000000002</v>
      </c>
      <c r="H161" s="20" t="s">
        <v>26</v>
      </c>
    </row>
    <row r="162" spans="1:8">
      <c r="F162" s="4" t="s">
        <v>21</v>
      </c>
      <c r="G162" s="3">
        <v>0.4723</v>
      </c>
      <c r="H162" s="20" t="s">
        <v>26</v>
      </c>
    </row>
    <row r="163" spans="1:8" ht="17" thickBot="1">
      <c r="A163" s="10"/>
      <c r="B163" s="10"/>
      <c r="C163" s="10"/>
      <c r="D163" s="10"/>
      <c r="E163" s="10"/>
      <c r="F163" s="11" t="s">
        <v>22</v>
      </c>
      <c r="G163" s="13">
        <v>1.6E-2</v>
      </c>
      <c r="H163" s="21" t="s">
        <v>46</v>
      </c>
    </row>
    <row r="164" spans="1:8">
      <c r="A164" s="38" t="s">
        <v>151</v>
      </c>
      <c r="B164" t="s">
        <v>44</v>
      </c>
      <c r="C164" t="s">
        <v>97</v>
      </c>
      <c r="D164" t="s">
        <v>7</v>
      </c>
      <c r="E164" t="s">
        <v>168</v>
      </c>
      <c r="F164" s="4" t="s">
        <v>8</v>
      </c>
      <c r="G164" s="20">
        <v>0.99639999999999995</v>
      </c>
      <c r="H164" s="20" t="s">
        <v>26</v>
      </c>
    </row>
    <row r="165" spans="1:8">
      <c r="F165" s="4" t="s">
        <v>9</v>
      </c>
      <c r="G165" s="20">
        <v>0.99870000000000003</v>
      </c>
      <c r="H165" s="20" t="s">
        <v>26</v>
      </c>
    </row>
    <row r="166" spans="1:8">
      <c r="F166" s="4" t="s">
        <v>10</v>
      </c>
      <c r="G166" s="20">
        <v>0.65490000000000004</v>
      </c>
      <c r="H166" s="20" t="s">
        <v>26</v>
      </c>
    </row>
    <row r="167" spans="1:8">
      <c r="F167" s="4" t="s">
        <v>19</v>
      </c>
      <c r="G167" s="20">
        <v>0.75449999999999995</v>
      </c>
      <c r="H167" s="20" t="s">
        <v>26</v>
      </c>
    </row>
    <row r="168" spans="1:8">
      <c r="F168" s="4" t="s">
        <v>12</v>
      </c>
      <c r="G168" s="20">
        <v>0.97130000000000005</v>
      </c>
      <c r="H168" s="20" t="s">
        <v>26</v>
      </c>
    </row>
    <row r="169" spans="1:8">
      <c r="F169" s="4" t="s">
        <v>13</v>
      </c>
      <c r="G169" s="20">
        <v>0.503</v>
      </c>
      <c r="H169" s="20" t="s">
        <v>26</v>
      </c>
    </row>
    <row r="170" spans="1:8">
      <c r="F170" s="4" t="s">
        <v>20</v>
      </c>
      <c r="G170" s="20">
        <v>0.59960000000000002</v>
      </c>
      <c r="H170" s="20" t="s">
        <v>26</v>
      </c>
    </row>
    <row r="171" spans="1:8">
      <c r="F171" s="4" t="s">
        <v>15</v>
      </c>
      <c r="G171" s="20">
        <v>0.78710000000000002</v>
      </c>
      <c r="H171" s="20" t="s">
        <v>26</v>
      </c>
    </row>
    <row r="172" spans="1:8">
      <c r="F172" s="4" t="s">
        <v>21</v>
      </c>
      <c r="G172" s="20">
        <v>0.86770000000000003</v>
      </c>
      <c r="H172" s="20" t="s">
        <v>26</v>
      </c>
    </row>
    <row r="173" spans="1:8" ht="17" thickBot="1">
      <c r="A173" s="10"/>
      <c r="B173" s="10"/>
      <c r="C173" s="10"/>
      <c r="D173" s="10"/>
      <c r="E173" s="10"/>
      <c r="F173" s="11" t="s">
        <v>22</v>
      </c>
      <c r="G173" s="21" t="s">
        <v>23</v>
      </c>
      <c r="H173" s="21" t="s">
        <v>26</v>
      </c>
    </row>
    <row r="174" spans="1:8">
      <c r="A174" s="38" t="s">
        <v>150</v>
      </c>
      <c r="B174" t="s">
        <v>95</v>
      </c>
      <c r="C174" t="s">
        <v>96</v>
      </c>
      <c r="D174" t="s">
        <v>7</v>
      </c>
      <c r="E174" t="s">
        <v>175</v>
      </c>
      <c r="F174" s="4" t="s">
        <v>8</v>
      </c>
      <c r="G174" s="20">
        <v>0.99950000000000006</v>
      </c>
      <c r="H174" s="20" t="s">
        <v>26</v>
      </c>
    </row>
    <row r="175" spans="1:8">
      <c r="F175" s="4" t="s">
        <v>9</v>
      </c>
      <c r="G175" s="20">
        <v>0.99819999999999998</v>
      </c>
      <c r="H175" s="20" t="s">
        <v>26</v>
      </c>
    </row>
    <row r="176" spans="1:8">
      <c r="F176" s="4" t="s">
        <v>10</v>
      </c>
      <c r="G176" s="20" t="s">
        <v>23</v>
      </c>
      <c r="H176" s="20" t="s">
        <v>26</v>
      </c>
    </row>
    <row r="177" spans="1:8">
      <c r="F177" s="4" t="s">
        <v>19</v>
      </c>
      <c r="G177" s="20">
        <v>0.29580000000000001</v>
      </c>
      <c r="H177" s="20" t="s">
        <v>26</v>
      </c>
    </row>
    <row r="178" spans="1:8">
      <c r="F178" s="4" t="s">
        <v>12</v>
      </c>
      <c r="G178" s="20" t="s">
        <v>23</v>
      </c>
      <c r="H178" s="20" t="s">
        <v>26</v>
      </c>
    </row>
    <row r="179" spans="1:8">
      <c r="F179" s="4" t="s">
        <v>13</v>
      </c>
      <c r="G179" s="20">
        <v>0.99650000000000005</v>
      </c>
      <c r="H179" s="20" t="s">
        <v>26</v>
      </c>
    </row>
    <row r="180" spans="1:8">
      <c r="F180" s="4" t="s">
        <v>20</v>
      </c>
      <c r="G180" s="20">
        <v>0.22450000000000001</v>
      </c>
      <c r="H180" s="20" t="s">
        <v>26</v>
      </c>
    </row>
    <row r="181" spans="1:8">
      <c r="F181" s="4" t="s">
        <v>15</v>
      </c>
      <c r="G181" s="20">
        <v>0.99050000000000005</v>
      </c>
      <c r="H181" s="20" t="s">
        <v>26</v>
      </c>
    </row>
    <row r="182" spans="1:8">
      <c r="F182" s="4" t="s">
        <v>21</v>
      </c>
      <c r="G182" s="20">
        <v>0.12670000000000001</v>
      </c>
      <c r="H182" s="20" t="s">
        <v>26</v>
      </c>
    </row>
    <row r="183" spans="1:8" ht="17" thickBot="1">
      <c r="A183" s="10"/>
      <c r="B183" s="10"/>
      <c r="C183" s="10"/>
      <c r="D183" s="10"/>
      <c r="E183" s="10"/>
      <c r="F183" s="11" t="s">
        <v>22</v>
      </c>
      <c r="G183" s="21">
        <v>0.2505</v>
      </c>
      <c r="H183" s="21" t="s">
        <v>26</v>
      </c>
    </row>
    <row r="184" spans="1:8">
      <c r="A184" s="38" t="s">
        <v>149</v>
      </c>
      <c r="B184" t="s">
        <v>93</v>
      </c>
      <c r="C184" t="s">
        <v>94</v>
      </c>
      <c r="D184" t="s">
        <v>7</v>
      </c>
      <c r="E184" t="s">
        <v>176</v>
      </c>
      <c r="F184" s="4" t="s">
        <v>8</v>
      </c>
      <c r="G184" s="20">
        <v>0.86780000000000002</v>
      </c>
      <c r="H184" s="20" t="s">
        <v>26</v>
      </c>
    </row>
    <row r="185" spans="1:8">
      <c r="F185" s="4" t="s">
        <v>9</v>
      </c>
      <c r="G185" s="20">
        <v>0.65800000000000003</v>
      </c>
      <c r="H185" s="20" t="s">
        <v>26</v>
      </c>
    </row>
    <row r="186" spans="1:8">
      <c r="F186" s="4" t="s">
        <v>10</v>
      </c>
      <c r="G186" s="20">
        <v>0.66990000000000005</v>
      </c>
      <c r="H186" s="20" t="s">
        <v>26</v>
      </c>
    </row>
    <row r="187" spans="1:8">
      <c r="A187" s="26"/>
      <c r="F187" s="4" t="s">
        <v>19</v>
      </c>
      <c r="G187" s="20">
        <v>8.9999999999999998E-4</v>
      </c>
      <c r="H187" s="20" t="s">
        <v>29</v>
      </c>
    </row>
    <row r="188" spans="1:8">
      <c r="F188" s="4" t="s">
        <v>12</v>
      </c>
      <c r="G188" s="20">
        <v>0.99880000000000002</v>
      </c>
      <c r="H188" s="20" t="s">
        <v>26</v>
      </c>
    </row>
    <row r="189" spans="1:8">
      <c r="F189" s="4" t="s">
        <v>13</v>
      </c>
      <c r="G189" s="20">
        <v>0.99960000000000004</v>
      </c>
      <c r="H189" s="20" t="s">
        <v>26</v>
      </c>
    </row>
    <row r="190" spans="1:8">
      <c r="F190" s="4" t="s">
        <v>20</v>
      </c>
      <c r="G190" s="20">
        <v>5.7200000000000001E-2</v>
      </c>
      <c r="H190" s="20" t="s">
        <v>26</v>
      </c>
    </row>
    <row r="191" spans="1:8">
      <c r="F191" s="4" t="s">
        <v>15</v>
      </c>
      <c r="G191" s="20" t="s">
        <v>23</v>
      </c>
      <c r="H191" s="20" t="s">
        <v>26</v>
      </c>
    </row>
    <row r="192" spans="1:8">
      <c r="F192" s="4" t="s">
        <v>21</v>
      </c>
      <c r="G192" s="20">
        <v>5.6800000000000003E-2</v>
      </c>
      <c r="H192" s="20" t="s">
        <v>26</v>
      </c>
    </row>
    <row r="193" spans="1:8" ht="17" thickBot="1">
      <c r="A193" s="10"/>
      <c r="B193" s="10"/>
      <c r="C193" s="10"/>
      <c r="D193" s="10"/>
      <c r="E193" s="10"/>
      <c r="F193" s="11" t="s">
        <v>22</v>
      </c>
      <c r="G193" s="21">
        <v>2.8799999999999999E-2</v>
      </c>
      <c r="H193" s="21" t="s">
        <v>46</v>
      </c>
    </row>
    <row r="194" spans="1:8">
      <c r="A194" s="38" t="s">
        <v>148</v>
      </c>
      <c r="B194" t="s">
        <v>80</v>
      </c>
      <c r="C194" t="s">
        <v>81</v>
      </c>
      <c r="D194" t="s">
        <v>7</v>
      </c>
      <c r="E194" t="s">
        <v>177</v>
      </c>
      <c r="F194" s="4" t="s">
        <v>8</v>
      </c>
      <c r="G194" s="20">
        <v>0.99670000000000003</v>
      </c>
      <c r="H194" s="20" t="s">
        <v>26</v>
      </c>
    </row>
    <row r="195" spans="1:8">
      <c r="F195" s="4" t="s">
        <v>9</v>
      </c>
      <c r="G195" s="20">
        <v>0.69589999999999996</v>
      </c>
      <c r="H195" s="20" t="s">
        <v>26</v>
      </c>
    </row>
    <row r="196" spans="1:8">
      <c r="F196" s="4" t="s">
        <v>10</v>
      </c>
      <c r="G196" s="20">
        <v>0.1085</v>
      </c>
      <c r="H196" s="20" t="s">
        <v>26</v>
      </c>
    </row>
    <row r="197" spans="1:8">
      <c r="F197" s="4" t="s">
        <v>19</v>
      </c>
      <c r="G197" s="20">
        <v>1.1000000000000001E-3</v>
      </c>
      <c r="H197" s="20" t="s">
        <v>43</v>
      </c>
    </row>
    <row r="198" spans="1:8">
      <c r="F198" s="4" t="s">
        <v>12</v>
      </c>
      <c r="G198" s="20">
        <v>0.54990000000000006</v>
      </c>
      <c r="H198" s="20" t="s">
        <v>26</v>
      </c>
    </row>
    <row r="199" spans="1:8">
      <c r="F199" s="4" t="s">
        <v>13</v>
      </c>
      <c r="G199" s="20">
        <v>0.39329999999999998</v>
      </c>
      <c r="H199" s="20" t="s">
        <v>26</v>
      </c>
    </row>
    <row r="200" spans="1:8">
      <c r="F200" s="4" t="s">
        <v>20</v>
      </c>
      <c r="G200" s="20">
        <v>1.52E-2</v>
      </c>
      <c r="H200" s="20" t="s">
        <v>46</v>
      </c>
    </row>
    <row r="201" spans="1:8">
      <c r="F201" s="4" t="s">
        <v>15</v>
      </c>
      <c r="G201" s="20">
        <v>8.9999999999999998E-4</v>
      </c>
      <c r="H201" s="20" t="s">
        <v>29</v>
      </c>
    </row>
    <row r="202" spans="1:8">
      <c r="F202" s="4" t="s">
        <v>21</v>
      </c>
      <c r="G202" s="20" t="s">
        <v>24</v>
      </c>
      <c r="H202" s="20" t="s">
        <v>27</v>
      </c>
    </row>
    <row r="203" spans="1:8" ht="17" thickBot="1">
      <c r="A203" s="10"/>
      <c r="B203" s="10"/>
      <c r="C203" s="10"/>
      <c r="D203" s="10"/>
      <c r="E203" s="10"/>
      <c r="F203" s="11" t="s">
        <v>22</v>
      </c>
      <c r="G203" s="21">
        <v>0.31840000000000002</v>
      </c>
      <c r="H203" s="21" t="s">
        <v>26</v>
      </c>
    </row>
    <row r="204" spans="1:8">
      <c r="A204" s="38" t="s">
        <v>158</v>
      </c>
      <c r="B204" t="s">
        <v>82</v>
      </c>
      <c r="C204" t="s">
        <v>81</v>
      </c>
      <c r="D204" t="s">
        <v>7</v>
      </c>
      <c r="E204" t="s">
        <v>177</v>
      </c>
      <c r="F204" s="4" t="s">
        <v>8</v>
      </c>
      <c r="G204" s="20" t="s">
        <v>23</v>
      </c>
      <c r="H204" s="20" t="s">
        <v>26</v>
      </c>
    </row>
    <row r="205" spans="1:8">
      <c r="F205" s="4" t="s">
        <v>9</v>
      </c>
      <c r="G205" s="20" t="s">
        <v>23</v>
      </c>
      <c r="H205" s="20" t="s">
        <v>26</v>
      </c>
    </row>
    <row r="206" spans="1:8">
      <c r="F206" s="4" t="s">
        <v>10</v>
      </c>
      <c r="G206" s="20">
        <v>0.99970000000000003</v>
      </c>
      <c r="H206" s="20" t="s">
        <v>26</v>
      </c>
    </row>
    <row r="207" spans="1:8">
      <c r="F207" s="4" t="s">
        <v>19</v>
      </c>
      <c r="G207" s="20">
        <v>6.1000000000000004E-3</v>
      </c>
      <c r="H207" s="20" t="s">
        <v>43</v>
      </c>
    </row>
    <row r="208" spans="1:8">
      <c r="F208" s="4" t="s">
        <v>12</v>
      </c>
      <c r="G208" s="20" t="s">
        <v>23</v>
      </c>
      <c r="H208" s="20" t="s">
        <v>26</v>
      </c>
    </row>
    <row r="209" spans="1:8">
      <c r="F209" s="4" t="s">
        <v>13</v>
      </c>
      <c r="G209" s="20" t="s">
        <v>23</v>
      </c>
      <c r="H209" s="20" t="s">
        <v>26</v>
      </c>
    </row>
    <row r="210" spans="1:8">
      <c r="F210" s="4" t="s">
        <v>20</v>
      </c>
      <c r="G210" s="20">
        <v>2.0799999999999999E-2</v>
      </c>
      <c r="H210" s="20" t="s">
        <v>46</v>
      </c>
    </row>
    <row r="211" spans="1:8">
      <c r="F211" s="4" t="s">
        <v>15</v>
      </c>
      <c r="G211" s="20">
        <v>0.99919999999999998</v>
      </c>
      <c r="H211" s="20" t="s">
        <v>26</v>
      </c>
    </row>
    <row r="212" spans="1:8">
      <c r="F212" s="4" t="s">
        <v>21</v>
      </c>
      <c r="G212" s="20">
        <v>3.5000000000000001E-3</v>
      </c>
      <c r="H212" s="20" t="s">
        <v>43</v>
      </c>
    </row>
    <row r="213" spans="1:8" ht="17" thickBot="1">
      <c r="A213" s="10"/>
      <c r="B213" s="10"/>
      <c r="C213" s="10"/>
      <c r="D213" s="10"/>
      <c r="E213" s="10"/>
      <c r="F213" s="11" t="s">
        <v>22</v>
      </c>
      <c r="G213" s="21">
        <v>2.3E-3</v>
      </c>
      <c r="H213" s="21" t="s">
        <v>43</v>
      </c>
    </row>
    <row r="214" spans="1:8">
      <c r="A214" s="38" t="s">
        <v>153</v>
      </c>
      <c r="B214" t="s">
        <v>83</v>
      </c>
      <c r="C214" t="s">
        <v>84</v>
      </c>
      <c r="D214" t="s">
        <v>40</v>
      </c>
      <c r="E214" t="s">
        <v>178</v>
      </c>
      <c r="F214" s="14" t="s">
        <v>85</v>
      </c>
    </row>
    <row r="215" spans="1:8">
      <c r="F215" s="4" t="s">
        <v>8</v>
      </c>
      <c r="G215" s="20">
        <v>0.99919999999999998</v>
      </c>
      <c r="H215" s="20" t="s">
        <v>26</v>
      </c>
    </row>
    <row r="216" spans="1:8">
      <c r="F216" s="4" t="s">
        <v>9</v>
      </c>
      <c r="G216" s="20" t="s">
        <v>23</v>
      </c>
      <c r="H216" s="20" t="s">
        <v>26</v>
      </c>
    </row>
    <row r="217" spans="1:8">
      <c r="F217" s="4" t="s">
        <v>10</v>
      </c>
      <c r="G217" s="20">
        <v>0.97960000000000003</v>
      </c>
      <c r="H217" s="20" t="s">
        <v>26</v>
      </c>
    </row>
    <row r="218" spans="1:8">
      <c r="F218" s="4" t="s">
        <v>19</v>
      </c>
      <c r="G218" s="20">
        <v>0.65369999999999995</v>
      </c>
      <c r="H218" s="20" t="s">
        <v>26</v>
      </c>
    </row>
    <row r="219" spans="1:8">
      <c r="F219" s="4" t="s">
        <v>12</v>
      </c>
      <c r="G219" s="20">
        <v>0.99890000000000001</v>
      </c>
      <c r="H219" s="20" t="s">
        <v>26</v>
      </c>
    </row>
    <row r="220" spans="1:8">
      <c r="F220" s="4" t="s">
        <v>13</v>
      </c>
      <c r="G220" s="20">
        <v>0.99909999999999999</v>
      </c>
      <c r="H220" s="20" t="s">
        <v>26</v>
      </c>
    </row>
    <row r="221" spans="1:8">
      <c r="F221" s="4" t="s">
        <v>20</v>
      </c>
      <c r="G221" s="20">
        <v>0.56140000000000001</v>
      </c>
      <c r="H221" s="20" t="s">
        <v>26</v>
      </c>
    </row>
    <row r="222" spans="1:8">
      <c r="F222" s="4" t="s">
        <v>15</v>
      </c>
      <c r="G222" s="20">
        <v>0.97470000000000001</v>
      </c>
      <c r="H222" s="20" t="s">
        <v>26</v>
      </c>
    </row>
    <row r="223" spans="1:8">
      <c r="F223" s="4" t="s">
        <v>21</v>
      </c>
      <c r="G223" s="20">
        <v>0.63170000000000004</v>
      </c>
      <c r="H223" s="20" t="s">
        <v>26</v>
      </c>
    </row>
    <row r="224" spans="1:8">
      <c r="F224" s="4" t="s">
        <v>22</v>
      </c>
      <c r="G224" s="20">
        <v>0.2122</v>
      </c>
      <c r="H224" s="20" t="s">
        <v>26</v>
      </c>
    </row>
    <row r="225" spans="6:8">
      <c r="F225" s="14" t="s">
        <v>86</v>
      </c>
      <c r="G225" s="20"/>
      <c r="H225" s="20"/>
    </row>
    <row r="226" spans="6:8">
      <c r="F226" s="4" t="s">
        <v>8</v>
      </c>
      <c r="G226" s="20">
        <v>0.97889999999999999</v>
      </c>
      <c r="H226" s="20" t="s">
        <v>26</v>
      </c>
    </row>
    <row r="227" spans="6:8">
      <c r="F227" s="4" t="s">
        <v>9</v>
      </c>
      <c r="G227" s="20" t="s">
        <v>23</v>
      </c>
      <c r="H227" s="20" t="s">
        <v>26</v>
      </c>
    </row>
    <row r="228" spans="6:8">
      <c r="F228" s="4" t="s">
        <v>10</v>
      </c>
      <c r="G228" s="20">
        <v>0.96850000000000003</v>
      </c>
      <c r="H228" s="20" t="s">
        <v>26</v>
      </c>
    </row>
    <row r="229" spans="6:8">
      <c r="F229" s="4" t="s">
        <v>19</v>
      </c>
      <c r="G229" s="20">
        <v>0.99929999999999997</v>
      </c>
      <c r="H229" s="20" t="s">
        <v>26</v>
      </c>
    </row>
    <row r="230" spans="6:8">
      <c r="F230" s="4" t="s">
        <v>12</v>
      </c>
      <c r="G230" s="20">
        <v>0.97689999999999999</v>
      </c>
      <c r="H230" s="20" t="s">
        <v>26</v>
      </c>
    </row>
    <row r="231" spans="6:8">
      <c r="F231" s="4" t="s">
        <v>13</v>
      </c>
      <c r="G231" s="20" t="s">
        <v>23</v>
      </c>
      <c r="H231" s="20" t="s">
        <v>26</v>
      </c>
    </row>
    <row r="232" spans="6:8">
      <c r="F232" s="4" t="s">
        <v>20</v>
      </c>
      <c r="G232" s="20">
        <v>0.9234</v>
      </c>
      <c r="H232" s="20" t="s">
        <v>26</v>
      </c>
    </row>
    <row r="233" spans="6:8">
      <c r="F233" s="4" t="s">
        <v>15</v>
      </c>
      <c r="G233" s="20">
        <v>0.96419999999999995</v>
      </c>
      <c r="H233" s="20" t="s">
        <v>26</v>
      </c>
    </row>
    <row r="234" spans="6:8">
      <c r="F234" s="4" t="s">
        <v>21</v>
      </c>
      <c r="G234" s="20">
        <v>0.99919999999999998</v>
      </c>
      <c r="H234" s="20" t="s">
        <v>26</v>
      </c>
    </row>
    <row r="235" spans="6:8">
      <c r="F235" s="4" t="s">
        <v>22</v>
      </c>
      <c r="G235" s="20">
        <v>0.87390000000000001</v>
      </c>
      <c r="H235" s="20" t="s">
        <v>26</v>
      </c>
    </row>
    <row r="236" spans="6:8">
      <c r="F236" s="14" t="s">
        <v>87</v>
      </c>
      <c r="G236" s="20"/>
      <c r="H236" s="20"/>
    </row>
    <row r="237" spans="6:8">
      <c r="F237" s="4" t="s">
        <v>8</v>
      </c>
      <c r="G237" s="20">
        <v>0.99880000000000002</v>
      </c>
      <c r="H237" s="20" t="s">
        <v>26</v>
      </c>
    </row>
    <row r="238" spans="6:8">
      <c r="F238" s="4" t="s">
        <v>9</v>
      </c>
      <c r="G238" s="20">
        <v>0.84670000000000001</v>
      </c>
      <c r="H238" s="20" t="s">
        <v>26</v>
      </c>
    </row>
    <row r="239" spans="6:8">
      <c r="F239" s="4" t="s">
        <v>10</v>
      </c>
      <c r="G239" s="20">
        <v>0.80120000000000002</v>
      </c>
      <c r="H239" s="20" t="s">
        <v>26</v>
      </c>
    </row>
    <row r="240" spans="6:8">
      <c r="F240" s="4" t="s">
        <v>19</v>
      </c>
      <c r="G240" s="20">
        <v>0.25340000000000001</v>
      </c>
      <c r="H240" s="20" t="s">
        <v>26</v>
      </c>
    </row>
    <row r="241" spans="6:8">
      <c r="F241" s="4" t="s">
        <v>12</v>
      </c>
      <c r="G241" s="20">
        <v>0.96519999999999995</v>
      </c>
      <c r="H241" s="20" t="s">
        <v>26</v>
      </c>
    </row>
    <row r="242" spans="6:8">
      <c r="F242" s="4" t="s">
        <v>13</v>
      </c>
      <c r="G242" s="20">
        <v>0.95189999999999997</v>
      </c>
      <c r="H242" s="20" t="s">
        <v>26</v>
      </c>
    </row>
    <row r="243" spans="6:8">
      <c r="F243" s="4" t="s">
        <v>20</v>
      </c>
      <c r="G243" s="20">
        <v>0.52459999999999996</v>
      </c>
      <c r="H243" s="20" t="s">
        <v>26</v>
      </c>
    </row>
    <row r="244" spans="6:8">
      <c r="F244" s="4" t="s">
        <v>15</v>
      </c>
      <c r="G244" s="20" t="s">
        <v>23</v>
      </c>
      <c r="H244" s="20" t="s">
        <v>26</v>
      </c>
    </row>
    <row r="245" spans="6:8">
      <c r="F245" s="4" t="s">
        <v>21</v>
      </c>
      <c r="G245" s="20">
        <v>0.85780000000000001</v>
      </c>
      <c r="H245" s="20" t="s">
        <v>26</v>
      </c>
    </row>
    <row r="246" spans="6:8">
      <c r="F246" s="4" t="s">
        <v>22</v>
      </c>
      <c r="G246" s="20">
        <v>0.84689999999999999</v>
      </c>
      <c r="H246" s="20" t="s">
        <v>26</v>
      </c>
    </row>
    <row r="247" spans="6:8">
      <c r="F247" s="14" t="s">
        <v>88</v>
      </c>
      <c r="G247" s="20"/>
      <c r="H247" s="20"/>
    </row>
    <row r="248" spans="6:8">
      <c r="F248" s="4" t="s">
        <v>8</v>
      </c>
      <c r="G248" s="20" t="s">
        <v>23</v>
      </c>
      <c r="H248" s="20" t="s">
        <v>26</v>
      </c>
    </row>
    <row r="249" spans="6:8">
      <c r="F249" s="4" t="s">
        <v>9</v>
      </c>
      <c r="G249" s="20">
        <v>0.60070000000000001</v>
      </c>
      <c r="H249" s="20" t="s">
        <v>26</v>
      </c>
    </row>
    <row r="250" spans="6:8">
      <c r="F250" s="4" t="s">
        <v>10</v>
      </c>
      <c r="G250" s="20">
        <v>0.74509999999999998</v>
      </c>
      <c r="H250" s="20" t="s">
        <v>26</v>
      </c>
    </row>
    <row r="251" spans="6:8">
      <c r="F251" s="4" t="s">
        <v>19</v>
      </c>
      <c r="G251" s="20">
        <v>0.92279999999999995</v>
      </c>
      <c r="H251" s="20" t="s">
        <v>26</v>
      </c>
    </row>
    <row r="252" spans="6:8">
      <c r="F252" s="4" t="s">
        <v>12</v>
      </c>
      <c r="G252" s="20">
        <v>0.68240000000000001</v>
      </c>
      <c r="H252" s="20" t="s">
        <v>26</v>
      </c>
    </row>
    <row r="253" spans="6:8">
      <c r="F253" s="4" t="s">
        <v>13</v>
      </c>
      <c r="G253" s="20">
        <v>0.81059999999999999</v>
      </c>
      <c r="H253" s="20" t="s">
        <v>26</v>
      </c>
    </row>
    <row r="254" spans="6:8">
      <c r="F254" s="4" t="s">
        <v>20</v>
      </c>
      <c r="G254" s="20">
        <v>0.94650000000000001</v>
      </c>
      <c r="H254" s="20" t="s">
        <v>26</v>
      </c>
    </row>
    <row r="255" spans="6:8">
      <c r="F255" s="4" t="s">
        <v>15</v>
      </c>
      <c r="G255" s="20">
        <v>0.99770000000000003</v>
      </c>
      <c r="H255" s="20" t="s">
        <v>26</v>
      </c>
    </row>
    <row r="256" spans="6:8">
      <c r="F256" s="4" t="s">
        <v>21</v>
      </c>
      <c r="G256" s="20">
        <v>0.95450000000000002</v>
      </c>
      <c r="H256" s="20" t="s">
        <v>26</v>
      </c>
    </row>
    <row r="257" spans="6:8">
      <c r="F257" s="4" t="s">
        <v>22</v>
      </c>
      <c r="G257" s="20">
        <v>0.99370000000000003</v>
      </c>
      <c r="H257" s="20" t="s">
        <v>26</v>
      </c>
    </row>
    <row r="258" spans="6:8">
      <c r="F258" s="14" t="s">
        <v>89</v>
      </c>
      <c r="G258" s="20"/>
      <c r="H258" s="20"/>
    </row>
    <row r="259" spans="6:8">
      <c r="F259" s="4" t="s">
        <v>8</v>
      </c>
      <c r="G259" s="20">
        <v>0.9738</v>
      </c>
      <c r="H259" s="20" t="s">
        <v>26</v>
      </c>
    </row>
    <row r="260" spans="6:8">
      <c r="F260" s="4" t="s">
        <v>9</v>
      </c>
      <c r="G260" s="20">
        <v>0.9698</v>
      </c>
      <c r="H260" s="20" t="s">
        <v>26</v>
      </c>
    </row>
    <row r="261" spans="6:8">
      <c r="F261" s="4" t="s">
        <v>10</v>
      </c>
      <c r="G261" s="20">
        <v>0.90329999999999999</v>
      </c>
      <c r="H261" s="20" t="s">
        <v>26</v>
      </c>
    </row>
    <row r="262" spans="6:8">
      <c r="F262" s="4" t="s">
        <v>19</v>
      </c>
      <c r="G262" s="20">
        <v>0.79410000000000003</v>
      </c>
      <c r="H262" s="20" t="s">
        <v>26</v>
      </c>
    </row>
    <row r="263" spans="6:8">
      <c r="F263" s="4" t="s">
        <v>12</v>
      </c>
      <c r="G263" s="20" t="s">
        <v>23</v>
      </c>
      <c r="H263" s="20" t="s">
        <v>26</v>
      </c>
    </row>
    <row r="264" spans="6:8">
      <c r="F264" s="4" t="s">
        <v>13</v>
      </c>
      <c r="G264" s="20">
        <v>0.99990000000000001</v>
      </c>
      <c r="H264" s="20" t="s">
        <v>26</v>
      </c>
    </row>
    <row r="265" spans="6:8">
      <c r="F265" s="4" t="s">
        <v>20</v>
      </c>
      <c r="G265" s="20">
        <v>0.99580000000000002</v>
      </c>
      <c r="H265" s="20" t="s">
        <v>26</v>
      </c>
    </row>
    <row r="266" spans="6:8">
      <c r="F266" s="4" t="s">
        <v>15</v>
      </c>
      <c r="G266" s="20">
        <v>0.99939999999999996</v>
      </c>
      <c r="H266" s="20" t="s">
        <v>26</v>
      </c>
    </row>
    <row r="267" spans="6:8">
      <c r="F267" s="4" t="s">
        <v>21</v>
      </c>
      <c r="G267" s="20">
        <v>0.98929999999999996</v>
      </c>
      <c r="H267" s="20" t="s">
        <v>26</v>
      </c>
    </row>
    <row r="268" spans="6:8">
      <c r="F268" s="4" t="s">
        <v>22</v>
      </c>
      <c r="G268" s="20">
        <v>0.99880000000000002</v>
      </c>
      <c r="H268" s="20" t="s">
        <v>26</v>
      </c>
    </row>
    <row r="269" spans="6:8">
      <c r="F269" s="14" t="s">
        <v>90</v>
      </c>
      <c r="G269" s="20"/>
      <c r="H269" s="20"/>
    </row>
    <row r="270" spans="6:8">
      <c r="F270" s="4" t="s">
        <v>8</v>
      </c>
      <c r="G270" s="20">
        <v>0.99590000000000001</v>
      </c>
      <c r="H270" s="20" t="s">
        <v>26</v>
      </c>
    </row>
    <row r="271" spans="6:8">
      <c r="F271" s="4" t="s">
        <v>9</v>
      </c>
      <c r="G271" s="20">
        <v>0.97809999999999997</v>
      </c>
      <c r="H271" s="20" t="s">
        <v>26</v>
      </c>
    </row>
    <row r="272" spans="6:8">
      <c r="F272" s="4" t="s">
        <v>10</v>
      </c>
      <c r="G272" s="20">
        <v>0.99950000000000006</v>
      </c>
      <c r="H272" s="20" t="s">
        <v>26</v>
      </c>
    </row>
    <row r="273" spans="6:8">
      <c r="F273" s="4" t="s">
        <v>19</v>
      </c>
      <c r="G273" s="20">
        <v>0.99580000000000002</v>
      </c>
      <c r="H273" s="20" t="s">
        <v>26</v>
      </c>
    </row>
    <row r="274" spans="6:8">
      <c r="F274" s="4" t="s">
        <v>12</v>
      </c>
      <c r="G274" s="20">
        <v>0.89190000000000003</v>
      </c>
      <c r="H274" s="20" t="s">
        <v>26</v>
      </c>
    </row>
    <row r="275" spans="6:8">
      <c r="F275" s="4" t="s">
        <v>13</v>
      </c>
      <c r="G275" s="20">
        <v>0.97509999999999997</v>
      </c>
      <c r="H275" s="20" t="s">
        <v>26</v>
      </c>
    </row>
    <row r="276" spans="6:8">
      <c r="F276" s="4" t="s">
        <v>20</v>
      </c>
      <c r="G276" s="20">
        <v>0.94750000000000001</v>
      </c>
      <c r="H276" s="20" t="s">
        <v>26</v>
      </c>
    </row>
    <row r="277" spans="6:8">
      <c r="F277" s="4" t="s">
        <v>15</v>
      </c>
      <c r="G277" s="20">
        <v>0.99439999999999995</v>
      </c>
      <c r="H277" s="20" t="s">
        <v>26</v>
      </c>
    </row>
    <row r="278" spans="6:8">
      <c r="F278" s="4" t="s">
        <v>21</v>
      </c>
      <c r="G278" s="20">
        <v>0.99929999999999997</v>
      </c>
      <c r="H278" s="20" t="s">
        <v>26</v>
      </c>
    </row>
    <row r="279" spans="6:8">
      <c r="F279" s="4" t="s">
        <v>22</v>
      </c>
      <c r="G279" s="20">
        <v>0.99980000000000002</v>
      </c>
      <c r="H279" s="20" t="s">
        <v>26</v>
      </c>
    </row>
    <row r="280" spans="6:8">
      <c r="F280" s="14" t="s">
        <v>91</v>
      </c>
      <c r="G280" s="20"/>
      <c r="H280" s="20"/>
    </row>
    <row r="281" spans="6:8">
      <c r="F281" s="4" t="s">
        <v>8</v>
      </c>
      <c r="G281" s="20">
        <v>0.99619999999999997</v>
      </c>
      <c r="H281" s="20" t="s">
        <v>26</v>
      </c>
    </row>
    <row r="282" spans="6:8">
      <c r="F282" s="4" t="s">
        <v>9</v>
      </c>
      <c r="G282" s="20">
        <v>0.80430000000000001</v>
      </c>
      <c r="H282" s="20" t="s">
        <v>26</v>
      </c>
    </row>
    <row r="283" spans="6:8">
      <c r="F283" s="4" t="s">
        <v>10</v>
      </c>
      <c r="G283" s="20">
        <v>0.997</v>
      </c>
      <c r="H283" s="20" t="s">
        <v>26</v>
      </c>
    </row>
    <row r="284" spans="6:8">
      <c r="F284" s="4" t="s">
        <v>19</v>
      </c>
      <c r="G284" s="20" t="s">
        <v>23</v>
      </c>
      <c r="H284" s="20" t="s">
        <v>26</v>
      </c>
    </row>
    <row r="285" spans="6:8">
      <c r="F285" s="4" t="s">
        <v>12</v>
      </c>
      <c r="G285" s="20">
        <v>0.96870000000000001</v>
      </c>
      <c r="H285" s="20" t="s">
        <v>26</v>
      </c>
    </row>
    <row r="286" spans="6:8">
      <c r="F286" s="4" t="s">
        <v>13</v>
      </c>
      <c r="G286" s="20">
        <v>0.95569999999999999</v>
      </c>
      <c r="H286" s="20" t="s">
        <v>26</v>
      </c>
    </row>
    <row r="287" spans="6:8">
      <c r="F287" s="4" t="s">
        <v>20</v>
      </c>
      <c r="G287" s="20">
        <v>0.98560000000000003</v>
      </c>
      <c r="H287" s="20" t="s">
        <v>26</v>
      </c>
    </row>
    <row r="288" spans="6:8">
      <c r="F288" s="4" t="s">
        <v>15</v>
      </c>
      <c r="G288" s="20">
        <v>0.52310000000000001</v>
      </c>
      <c r="H288" s="20" t="s">
        <v>26</v>
      </c>
    </row>
    <row r="289" spans="1:8">
      <c r="F289" s="4" t="s">
        <v>21</v>
      </c>
      <c r="G289" s="20">
        <v>0.66420000000000001</v>
      </c>
      <c r="H289" s="20" t="s">
        <v>26</v>
      </c>
    </row>
    <row r="290" spans="1:8">
      <c r="F290" s="4" t="s">
        <v>22</v>
      </c>
      <c r="G290" s="20">
        <v>0.99950000000000006</v>
      </c>
      <c r="H290" s="20" t="s">
        <v>26</v>
      </c>
    </row>
    <row r="291" spans="1:8">
      <c r="F291" s="14" t="s">
        <v>92</v>
      </c>
      <c r="G291" s="20"/>
      <c r="H291" s="20"/>
    </row>
    <row r="292" spans="1:8">
      <c r="F292" s="4" t="s">
        <v>8</v>
      </c>
      <c r="G292" s="20" t="s">
        <v>23</v>
      </c>
      <c r="H292" s="20" t="s">
        <v>26</v>
      </c>
    </row>
    <row r="293" spans="1:8">
      <c r="F293" s="4" t="s">
        <v>9</v>
      </c>
      <c r="G293" s="20" t="s">
        <v>23</v>
      </c>
      <c r="H293" s="20" t="s">
        <v>26</v>
      </c>
    </row>
    <row r="294" spans="1:8">
      <c r="F294" s="4" t="s">
        <v>10</v>
      </c>
      <c r="G294" s="20">
        <v>0.99950000000000006</v>
      </c>
      <c r="H294" s="20" t="s">
        <v>26</v>
      </c>
    </row>
    <row r="295" spans="1:8">
      <c r="F295" s="4" t="s">
        <v>19</v>
      </c>
      <c r="G295" s="20">
        <v>0.99450000000000005</v>
      </c>
      <c r="H295" s="20" t="s">
        <v>26</v>
      </c>
    </row>
    <row r="296" spans="1:8">
      <c r="F296" s="4" t="s">
        <v>12</v>
      </c>
      <c r="G296" s="20" t="s">
        <v>23</v>
      </c>
      <c r="H296" s="20" t="s">
        <v>26</v>
      </c>
    </row>
    <row r="297" spans="1:8">
      <c r="F297" s="4" t="s">
        <v>13</v>
      </c>
      <c r="G297" s="20">
        <v>0.99939999999999996</v>
      </c>
      <c r="H297" s="20" t="s">
        <v>26</v>
      </c>
    </row>
    <row r="298" spans="1:8">
      <c r="F298" s="4" t="s">
        <v>20</v>
      </c>
      <c r="G298" s="20">
        <v>0.99729999999999996</v>
      </c>
      <c r="H298" s="20" t="s">
        <v>26</v>
      </c>
    </row>
    <row r="299" spans="1:8">
      <c r="F299" s="4" t="s">
        <v>15</v>
      </c>
      <c r="G299" s="20">
        <v>0.99919999999999998</v>
      </c>
      <c r="H299" s="20" t="s">
        <v>26</v>
      </c>
    </row>
    <row r="300" spans="1:8">
      <c r="F300" s="4" t="s">
        <v>21</v>
      </c>
      <c r="G300" s="20">
        <v>0.99470000000000003</v>
      </c>
      <c r="H300" s="20" t="s">
        <v>26</v>
      </c>
    </row>
    <row r="301" spans="1:8" ht="17" thickBot="1">
      <c r="A301" s="10"/>
      <c r="B301" s="10"/>
      <c r="C301" s="10"/>
      <c r="D301" s="10"/>
      <c r="E301" s="10"/>
      <c r="F301" s="11" t="s">
        <v>22</v>
      </c>
      <c r="G301" s="21">
        <v>0.96020000000000005</v>
      </c>
      <c r="H301" s="21" t="s">
        <v>26</v>
      </c>
    </row>
    <row r="302" spans="1:8">
      <c r="A302" s="43" t="s">
        <v>154</v>
      </c>
      <c r="B302" s="22" t="s">
        <v>108</v>
      </c>
      <c r="C302" s="22" t="s">
        <v>109</v>
      </c>
      <c r="D302" t="s">
        <v>40</v>
      </c>
      <c r="E302" s="25" t="s">
        <v>179</v>
      </c>
      <c r="F302" s="14" t="s">
        <v>110</v>
      </c>
      <c r="G302" s="24"/>
      <c r="H302" s="24"/>
    </row>
    <row r="303" spans="1:8">
      <c r="A303" s="22"/>
      <c r="B303" s="22"/>
      <c r="C303" s="22"/>
      <c r="E303" s="25"/>
      <c r="F303" s="4" t="s">
        <v>8</v>
      </c>
      <c r="G303" s="20">
        <v>0.99399999999999999</v>
      </c>
      <c r="H303" s="20" t="s">
        <v>26</v>
      </c>
    </row>
    <row r="304" spans="1:8">
      <c r="A304" s="22"/>
      <c r="B304" s="22"/>
      <c r="C304" s="22"/>
      <c r="E304" s="25"/>
      <c r="F304" s="4" t="s">
        <v>9</v>
      </c>
      <c r="G304" s="20">
        <v>0.8962</v>
      </c>
      <c r="H304" s="20" t="s">
        <v>26</v>
      </c>
    </row>
    <row r="305" spans="1:8">
      <c r="A305" s="22"/>
      <c r="B305" s="22"/>
      <c r="C305" s="22"/>
      <c r="E305" s="25"/>
      <c r="F305" s="4" t="s">
        <v>10</v>
      </c>
      <c r="G305" s="20" t="s">
        <v>23</v>
      </c>
      <c r="H305" s="20" t="s">
        <v>26</v>
      </c>
    </row>
    <row r="306" spans="1:8">
      <c r="A306" s="22"/>
      <c r="B306" s="22"/>
      <c r="C306" s="22"/>
      <c r="E306" s="25"/>
      <c r="F306" s="4" t="s">
        <v>19</v>
      </c>
      <c r="G306" s="20">
        <v>0.7591</v>
      </c>
      <c r="H306" s="20" t="s">
        <v>26</v>
      </c>
    </row>
    <row r="307" spans="1:8">
      <c r="A307" s="22"/>
      <c r="B307" s="22"/>
      <c r="C307" s="22"/>
      <c r="E307" s="25"/>
      <c r="F307" s="4" t="s">
        <v>12</v>
      </c>
      <c r="G307" s="20">
        <v>0.99270000000000003</v>
      </c>
      <c r="H307" s="20" t="s">
        <v>26</v>
      </c>
    </row>
    <row r="308" spans="1:8">
      <c r="A308" s="22"/>
      <c r="B308" s="22"/>
      <c r="C308" s="22"/>
      <c r="E308" s="25"/>
      <c r="F308" s="4" t="s">
        <v>13</v>
      </c>
      <c r="G308" s="20">
        <v>0.99429999999999996</v>
      </c>
      <c r="H308" s="20" t="s">
        <v>26</v>
      </c>
    </row>
    <row r="309" spans="1:8">
      <c r="A309" s="22"/>
      <c r="B309" s="22"/>
      <c r="C309" s="22"/>
      <c r="E309" s="25"/>
      <c r="F309" s="4" t="s">
        <v>20</v>
      </c>
      <c r="G309" s="20">
        <v>0.49830000000000002</v>
      </c>
      <c r="H309" s="20" t="s">
        <v>26</v>
      </c>
    </row>
    <row r="310" spans="1:8">
      <c r="A310" s="22"/>
      <c r="B310" s="22"/>
      <c r="C310" s="22"/>
      <c r="E310" s="25"/>
      <c r="F310" s="4" t="s">
        <v>15</v>
      </c>
      <c r="G310" s="20">
        <v>0.87390000000000001</v>
      </c>
      <c r="H310" s="20" t="s">
        <v>26</v>
      </c>
    </row>
    <row r="311" spans="1:8">
      <c r="A311" s="22"/>
      <c r="B311" s="22"/>
      <c r="C311" s="22"/>
      <c r="E311" s="25"/>
      <c r="F311" s="4" t="s">
        <v>21</v>
      </c>
      <c r="G311" s="20">
        <v>0.1399</v>
      </c>
      <c r="H311" s="20" t="s">
        <v>26</v>
      </c>
    </row>
    <row r="312" spans="1:8">
      <c r="A312" s="22"/>
      <c r="B312" s="22"/>
      <c r="C312" s="22"/>
      <c r="E312" s="25"/>
      <c r="F312" s="4" t="s">
        <v>22</v>
      </c>
      <c r="G312" s="20">
        <v>0.63400000000000001</v>
      </c>
      <c r="H312" s="20" t="s">
        <v>26</v>
      </c>
    </row>
    <row r="313" spans="1:8">
      <c r="A313" s="22"/>
      <c r="B313" s="22"/>
      <c r="C313" s="22"/>
      <c r="E313" s="25"/>
      <c r="F313" s="14" t="s">
        <v>111</v>
      </c>
      <c r="G313" s="24"/>
      <c r="H313" s="24"/>
    </row>
    <row r="314" spans="1:8">
      <c r="A314" s="22"/>
      <c r="B314" s="22"/>
      <c r="C314" s="22"/>
      <c r="E314" s="25"/>
      <c r="F314" s="4" t="s">
        <v>8</v>
      </c>
      <c r="G314" s="20">
        <v>0.87539999999999996</v>
      </c>
      <c r="H314" s="20" t="s">
        <v>26</v>
      </c>
    </row>
    <row r="315" spans="1:8">
      <c r="A315" s="22"/>
      <c r="B315" s="22"/>
      <c r="C315" s="22"/>
      <c r="E315" s="25"/>
      <c r="F315" s="4" t="s">
        <v>9</v>
      </c>
      <c r="G315" s="20">
        <v>0.78859999999999997</v>
      </c>
      <c r="H315" s="20" t="s">
        <v>26</v>
      </c>
    </row>
    <row r="316" spans="1:8">
      <c r="A316" s="22"/>
      <c r="B316" s="22"/>
      <c r="C316" s="22"/>
      <c r="E316" s="25"/>
      <c r="F316" s="4" t="s">
        <v>10</v>
      </c>
      <c r="G316" s="20">
        <v>0.12770000000000001</v>
      </c>
      <c r="H316" s="20" t="s">
        <v>26</v>
      </c>
    </row>
    <row r="317" spans="1:8">
      <c r="A317" s="22"/>
      <c r="B317" s="22"/>
      <c r="C317" s="22"/>
      <c r="E317" s="25"/>
      <c r="F317" s="4" t="s">
        <v>19</v>
      </c>
      <c r="G317" s="20">
        <v>0.77729999999999999</v>
      </c>
      <c r="H317" s="20" t="s">
        <v>26</v>
      </c>
    </row>
    <row r="318" spans="1:8">
      <c r="A318" s="22"/>
      <c r="B318" s="22"/>
      <c r="C318" s="22"/>
      <c r="E318" s="25"/>
      <c r="F318" s="4" t="s">
        <v>12</v>
      </c>
      <c r="G318" s="20" t="s">
        <v>23</v>
      </c>
      <c r="H318" s="20" t="s">
        <v>26</v>
      </c>
    </row>
    <row r="319" spans="1:8">
      <c r="A319" s="22"/>
      <c r="B319" s="22"/>
      <c r="C319" s="22"/>
      <c r="E319" s="25"/>
      <c r="F319" s="4" t="s">
        <v>13</v>
      </c>
      <c r="G319" s="20">
        <v>0.72670000000000001</v>
      </c>
      <c r="H319" s="20" t="s">
        <v>26</v>
      </c>
    </row>
    <row r="320" spans="1:8">
      <c r="A320" s="22"/>
      <c r="B320" s="22"/>
      <c r="C320" s="22"/>
      <c r="E320" s="25"/>
      <c r="F320" s="4" t="s">
        <v>20</v>
      </c>
      <c r="G320" s="20">
        <v>0.1938</v>
      </c>
      <c r="H320" s="20" t="s">
        <v>26</v>
      </c>
    </row>
    <row r="321" spans="1:8">
      <c r="F321" s="4" t="s">
        <v>15</v>
      </c>
      <c r="G321" s="20">
        <v>0.68089999999999995</v>
      </c>
      <c r="H321" s="20" t="s">
        <v>26</v>
      </c>
    </row>
    <row r="322" spans="1:8">
      <c r="F322" s="4" t="s">
        <v>21</v>
      </c>
      <c r="G322" s="20">
        <v>8.2000000000000003E-2</v>
      </c>
      <c r="H322" s="20" t="s">
        <v>26</v>
      </c>
    </row>
    <row r="323" spans="1:8">
      <c r="F323" s="4" t="s">
        <v>22</v>
      </c>
      <c r="G323" s="20">
        <v>6.9999999999999999E-4</v>
      </c>
      <c r="H323" s="20" t="s">
        <v>29</v>
      </c>
    </row>
    <row r="324" spans="1:8">
      <c r="F324" s="14" t="s">
        <v>112</v>
      </c>
      <c r="G324" s="20"/>
      <c r="H324" s="20"/>
    </row>
    <row r="325" spans="1:8">
      <c r="F325" s="4" t="s">
        <v>8</v>
      </c>
      <c r="G325" s="3">
        <v>0.97950000000000004</v>
      </c>
      <c r="H325" s="20" t="s">
        <v>26</v>
      </c>
    </row>
    <row r="326" spans="1:8">
      <c r="F326" s="4" t="s">
        <v>9</v>
      </c>
      <c r="G326" s="3">
        <v>0.99660000000000004</v>
      </c>
      <c r="H326" s="20" t="s">
        <v>26</v>
      </c>
    </row>
    <row r="327" spans="1:8">
      <c r="F327" s="4" t="s">
        <v>10</v>
      </c>
      <c r="G327" s="3">
        <v>0.86150000000000004</v>
      </c>
      <c r="H327" s="20" t="s">
        <v>26</v>
      </c>
    </row>
    <row r="328" spans="1:8">
      <c r="F328" s="4" t="s">
        <v>19</v>
      </c>
      <c r="G328" s="3">
        <v>0.89170000000000005</v>
      </c>
      <c r="H328" s="20" t="s">
        <v>26</v>
      </c>
    </row>
    <row r="329" spans="1:8">
      <c r="F329" s="4" t="s">
        <v>12</v>
      </c>
      <c r="G329" s="3">
        <v>0.87580000000000002</v>
      </c>
      <c r="H329" s="20" t="s">
        <v>26</v>
      </c>
    </row>
    <row r="330" spans="1:8">
      <c r="F330" s="4" t="s">
        <v>13</v>
      </c>
      <c r="G330" s="3">
        <v>0.99739999999999995</v>
      </c>
      <c r="H330" s="20" t="s">
        <v>26</v>
      </c>
    </row>
    <row r="331" spans="1:8">
      <c r="F331" s="4" t="s">
        <v>20</v>
      </c>
      <c r="G331" s="3">
        <v>0.55610000000000004</v>
      </c>
      <c r="H331" s="20" t="s">
        <v>26</v>
      </c>
    </row>
    <row r="332" spans="1:8">
      <c r="F332" s="4" t="s">
        <v>15</v>
      </c>
      <c r="G332" s="3">
        <v>0.57950000000000002</v>
      </c>
      <c r="H332" s="20" t="s">
        <v>26</v>
      </c>
    </row>
    <row r="333" spans="1:8">
      <c r="F333" s="4" t="s">
        <v>21</v>
      </c>
      <c r="G333" s="3">
        <v>0.97550000000000003</v>
      </c>
      <c r="H333" s="20" t="s">
        <v>26</v>
      </c>
    </row>
    <row r="334" spans="1:8" ht="17" thickBot="1">
      <c r="A334" s="10"/>
      <c r="B334" s="10"/>
      <c r="C334" s="10"/>
      <c r="D334" s="10"/>
      <c r="E334" s="10"/>
      <c r="F334" s="11" t="s">
        <v>22</v>
      </c>
      <c r="G334" s="13">
        <v>0.19889999999999999</v>
      </c>
      <c r="H334" s="21" t="s">
        <v>26</v>
      </c>
    </row>
    <row r="335" spans="1:8">
      <c r="A335" s="38" t="s">
        <v>157</v>
      </c>
      <c r="B335" t="s">
        <v>60</v>
      </c>
      <c r="C335" t="s">
        <v>61</v>
      </c>
      <c r="D335" t="s">
        <v>40</v>
      </c>
      <c r="E335" t="s">
        <v>171</v>
      </c>
      <c r="F335" s="14" t="s">
        <v>62</v>
      </c>
    </row>
    <row r="336" spans="1:8">
      <c r="F336" s="4" t="s">
        <v>8</v>
      </c>
      <c r="G336" s="20">
        <v>0.95430000000000004</v>
      </c>
      <c r="H336" s="20" t="s">
        <v>26</v>
      </c>
    </row>
    <row r="337" spans="6:8">
      <c r="F337" s="4" t="s">
        <v>9</v>
      </c>
      <c r="G337" s="20">
        <v>0.99219999999999997</v>
      </c>
      <c r="H337" s="20" t="s">
        <v>26</v>
      </c>
    </row>
    <row r="338" spans="6:8">
      <c r="F338" s="4" t="s">
        <v>10</v>
      </c>
      <c r="G338" s="20">
        <v>0.92030000000000001</v>
      </c>
      <c r="H338" s="20" t="s">
        <v>26</v>
      </c>
    </row>
    <row r="339" spans="6:8">
      <c r="F339" s="4" t="s">
        <v>19</v>
      </c>
      <c r="G339" s="20">
        <v>0.83840000000000003</v>
      </c>
      <c r="H339" s="20" t="s">
        <v>26</v>
      </c>
    </row>
    <row r="340" spans="6:8">
      <c r="F340" s="4" t="s">
        <v>12</v>
      </c>
      <c r="G340" s="20">
        <v>0.99680000000000002</v>
      </c>
      <c r="H340" s="20" t="s">
        <v>26</v>
      </c>
    </row>
    <row r="341" spans="6:8">
      <c r="F341" s="4" t="s">
        <v>13</v>
      </c>
      <c r="G341" s="20" t="s">
        <v>23</v>
      </c>
      <c r="H341" s="20" t="s">
        <v>26</v>
      </c>
    </row>
    <row r="342" spans="6:8">
      <c r="F342" s="4" t="s">
        <v>20</v>
      </c>
      <c r="G342" s="20">
        <v>0.99970000000000003</v>
      </c>
      <c r="H342" s="20" t="s">
        <v>26</v>
      </c>
    </row>
    <row r="343" spans="6:8">
      <c r="F343" s="4" t="s">
        <v>15</v>
      </c>
      <c r="G343" s="20">
        <v>0.99480000000000002</v>
      </c>
      <c r="H343" s="20" t="s">
        <v>26</v>
      </c>
    </row>
    <row r="344" spans="6:8">
      <c r="F344" s="4" t="s">
        <v>21</v>
      </c>
      <c r="G344" s="20">
        <v>0.96830000000000005</v>
      </c>
      <c r="H344" s="20" t="s">
        <v>26</v>
      </c>
    </row>
    <row r="345" spans="6:8">
      <c r="F345" s="4" t="s">
        <v>22</v>
      </c>
      <c r="G345" s="20">
        <v>0.99839999999999995</v>
      </c>
      <c r="H345" s="20" t="s">
        <v>26</v>
      </c>
    </row>
    <row r="346" spans="6:8">
      <c r="F346" s="14" t="s">
        <v>63</v>
      </c>
    </row>
    <row r="347" spans="6:8">
      <c r="F347" s="4" t="s">
        <v>8</v>
      </c>
      <c r="G347" s="20">
        <v>0.99119999999999997</v>
      </c>
      <c r="H347" s="20" t="s">
        <v>26</v>
      </c>
    </row>
    <row r="348" spans="6:8">
      <c r="F348" s="4" t="s">
        <v>9</v>
      </c>
      <c r="G348" s="20">
        <v>0.998</v>
      </c>
      <c r="H348" s="20" t="s">
        <v>26</v>
      </c>
    </row>
    <row r="349" spans="6:8">
      <c r="F349" s="4" t="s">
        <v>10</v>
      </c>
      <c r="G349" s="20">
        <v>0.99850000000000005</v>
      </c>
      <c r="H349" s="20" t="s">
        <v>26</v>
      </c>
    </row>
    <row r="350" spans="6:8">
      <c r="F350" s="4" t="s">
        <v>19</v>
      </c>
      <c r="G350" s="20">
        <v>0.98829999999999996</v>
      </c>
      <c r="H350" s="20" t="s">
        <v>26</v>
      </c>
    </row>
    <row r="351" spans="6:8">
      <c r="F351" s="4" t="s">
        <v>12</v>
      </c>
      <c r="G351" s="20">
        <v>0.94420000000000004</v>
      </c>
      <c r="H351" s="20" t="s">
        <v>26</v>
      </c>
    </row>
    <row r="352" spans="6:8">
      <c r="F352" s="4" t="s">
        <v>13</v>
      </c>
      <c r="G352" s="20">
        <v>0.99919999999999998</v>
      </c>
      <c r="H352" s="20" t="s">
        <v>26</v>
      </c>
    </row>
    <row r="353" spans="1:8">
      <c r="F353" s="4" t="s">
        <v>20</v>
      </c>
      <c r="G353" s="20" t="s">
        <v>23</v>
      </c>
      <c r="H353" s="20" t="s">
        <v>26</v>
      </c>
    </row>
    <row r="354" spans="1:8">
      <c r="F354" s="4" t="s">
        <v>15</v>
      </c>
      <c r="G354" s="20">
        <v>0.96489999999999998</v>
      </c>
      <c r="H354" s="20" t="s">
        <v>26</v>
      </c>
    </row>
    <row r="355" spans="1:8">
      <c r="F355" s="4" t="s">
        <v>21</v>
      </c>
      <c r="G355" s="20">
        <v>0.91610000000000003</v>
      </c>
      <c r="H355" s="20" t="s">
        <v>26</v>
      </c>
    </row>
    <row r="356" spans="1:8">
      <c r="F356" s="4" t="s">
        <v>22</v>
      </c>
      <c r="G356" s="20">
        <v>0.99909999999999999</v>
      </c>
      <c r="H356" s="20" t="s">
        <v>26</v>
      </c>
    </row>
    <row r="357" spans="1:8">
      <c r="F357" s="14" t="s">
        <v>64</v>
      </c>
    </row>
    <row r="358" spans="1:8">
      <c r="F358" s="4" t="s">
        <v>8</v>
      </c>
      <c r="G358" s="20" t="s">
        <v>23</v>
      </c>
      <c r="H358" s="20" t="s">
        <v>26</v>
      </c>
    </row>
    <row r="359" spans="1:8">
      <c r="F359" s="4" t="s">
        <v>9</v>
      </c>
      <c r="G359" s="20">
        <v>0.91310000000000002</v>
      </c>
      <c r="H359" s="20" t="s">
        <v>26</v>
      </c>
    </row>
    <row r="360" spans="1:8">
      <c r="F360" s="4" t="s">
        <v>10</v>
      </c>
      <c r="G360" s="20">
        <v>0.99970000000000003</v>
      </c>
      <c r="H360" s="20" t="s">
        <v>26</v>
      </c>
    </row>
    <row r="361" spans="1:8">
      <c r="F361" s="4" t="s">
        <v>19</v>
      </c>
      <c r="G361" s="20">
        <v>0.2228</v>
      </c>
      <c r="H361" s="20" t="s">
        <v>26</v>
      </c>
    </row>
    <row r="362" spans="1:8">
      <c r="F362" s="4" t="s">
        <v>12</v>
      </c>
      <c r="G362" s="20">
        <v>0.94850000000000001</v>
      </c>
      <c r="H362" s="20" t="s">
        <v>26</v>
      </c>
    </row>
    <row r="363" spans="1:8">
      <c r="F363" s="4" t="s">
        <v>13</v>
      </c>
      <c r="G363" s="20" t="s">
        <v>23</v>
      </c>
      <c r="H363" s="20" t="s">
        <v>26</v>
      </c>
    </row>
    <row r="364" spans="1:8">
      <c r="F364" s="4" t="s">
        <v>20</v>
      </c>
      <c r="G364" s="20">
        <v>0.34639999999999999</v>
      </c>
      <c r="H364" s="20" t="s">
        <v>26</v>
      </c>
    </row>
    <row r="365" spans="1:8">
      <c r="F365" s="4" t="s">
        <v>15</v>
      </c>
      <c r="G365" s="20">
        <v>0.94120000000000004</v>
      </c>
      <c r="H365" s="20" t="s">
        <v>26</v>
      </c>
    </row>
    <row r="366" spans="1:8">
      <c r="F366" s="4" t="s">
        <v>21</v>
      </c>
      <c r="G366" s="20">
        <v>0.66969999999999996</v>
      </c>
      <c r="H366" s="20" t="s">
        <v>26</v>
      </c>
    </row>
    <row r="367" spans="1:8" ht="17" thickBot="1">
      <c r="A367" s="10"/>
      <c r="B367" s="10"/>
      <c r="C367" s="10"/>
      <c r="D367" s="10"/>
      <c r="E367" s="10"/>
      <c r="F367" s="11" t="s">
        <v>22</v>
      </c>
      <c r="G367" s="21">
        <v>0.192</v>
      </c>
      <c r="H367" s="21" t="s">
        <v>26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6"/>
  <sheetViews>
    <sheetView workbookViewId="0">
      <selection activeCell="C24" sqref="C24"/>
    </sheetView>
  </sheetViews>
  <sheetFormatPr baseColWidth="10" defaultRowHeight="16"/>
  <cols>
    <col min="1" max="1" width="24" bestFit="1" customWidth="1"/>
    <col min="2" max="2" width="22" bestFit="1" customWidth="1"/>
    <col min="3" max="3" width="30" bestFit="1" customWidth="1"/>
    <col min="4" max="4" width="54.33203125" bestFit="1" customWidth="1"/>
    <col min="5" max="5" width="35" bestFit="1" customWidth="1"/>
    <col min="6" max="6" width="21" bestFit="1" customWidth="1"/>
    <col min="7" max="7" width="16.6640625" bestFit="1" customWidth="1"/>
    <col min="8" max="8" width="14.5" bestFit="1" customWidth="1"/>
  </cols>
  <sheetData>
    <row r="1" spans="1:8" ht="17" thickBot="1">
      <c r="A1" s="1" t="s">
        <v>0</v>
      </c>
      <c r="B1" s="1" t="s">
        <v>1</v>
      </c>
      <c r="C1" s="1" t="s">
        <v>2</v>
      </c>
      <c r="D1" s="1" t="s">
        <v>3</v>
      </c>
      <c r="E1" s="2" t="s">
        <v>6</v>
      </c>
      <c r="F1" s="1" t="s">
        <v>18</v>
      </c>
      <c r="G1" s="2" t="s">
        <v>25</v>
      </c>
      <c r="H1" s="1" t="s">
        <v>28</v>
      </c>
    </row>
    <row r="2" spans="1:8">
      <c r="A2" t="s">
        <v>134</v>
      </c>
      <c r="B2" t="s">
        <v>4</v>
      </c>
      <c r="C2" t="s">
        <v>5</v>
      </c>
      <c r="D2" t="s">
        <v>7</v>
      </c>
      <c r="E2" t="s">
        <v>180</v>
      </c>
      <c r="F2" s="6" t="s">
        <v>8</v>
      </c>
      <c r="G2" s="7">
        <v>0.94320000000000004</v>
      </c>
      <c r="H2" s="7" t="s">
        <v>26</v>
      </c>
    </row>
    <row r="3" spans="1:8">
      <c r="F3" s="6" t="s">
        <v>9</v>
      </c>
      <c r="G3" s="7">
        <v>0.82310000000000005</v>
      </c>
      <c r="H3" s="7" t="s">
        <v>26</v>
      </c>
    </row>
    <row r="4" spans="1:8">
      <c r="F4" s="6" t="s">
        <v>10</v>
      </c>
      <c r="G4" s="7">
        <v>0.98709999999999998</v>
      </c>
      <c r="H4" s="7" t="s">
        <v>26</v>
      </c>
    </row>
    <row r="5" spans="1:8">
      <c r="F5" s="6" t="s">
        <v>19</v>
      </c>
      <c r="G5" s="7">
        <v>6.9999999999999999E-4</v>
      </c>
      <c r="H5" s="7" t="s">
        <v>29</v>
      </c>
    </row>
    <row r="6" spans="1:8">
      <c r="F6" s="6" t="s">
        <v>12</v>
      </c>
      <c r="G6" s="7" t="s">
        <v>23</v>
      </c>
      <c r="H6" s="7" t="s">
        <v>26</v>
      </c>
    </row>
    <row r="7" spans="1:8">
      <c r="F7" s="6" t="s">
        <v>13</v>
      </c>
      <c r="G7" s="7">
        <v>0.99560000000000004</v>
      </c>
      <c r="H7" s="7" t="s">
        <v>26</v>
      </c>
    </row>
    <row r="8" spans="1:8">
      <c r="F8" s="6" t="s">
        <v>20</v>
      </c>
      <c r="G8" s="7">
        <v>2.9999999999999997E-4</v>
      </c>
      <c r="H8" s="7" t="s">
        <v>29</v>
      </c>
    </row>
    <row r="9" spans="1:8">
      <c r="F9" s="6" t="s">
        <v>15</v>
      </c>
      <c r="G9" s="7">
        <v>0.96879999999999999</v>
      </c>
      <c r="H9" s="7" t="s">
        <v>26</v>
      </c>
    </row>
    <row r="10" spans="1:8">
      <c r="F10" s="6" t="s">
        <v>21</v>
      </c>
      <c r="G10" s="7" t="s">
        <v>24</v>
      </c>
      <c r="H10" s="7" t="s">
        <v>27</v>
      </c>
    </row>
    <row r="11" spans="1:8" ht="17" thickBot="1">
      <c r="A11" s="10"/>
      <c r="B11" s="10"/>
      <c r="C11" s="10"/>
      <c r="D11" s="10"/>
      <c r="E11" s="10"/>
      <c r="F11" s="16" t="s">
        <v>22</v>
      </c>
      <c r="G11" s="17" t="s">
        <v>24</v>
      </c>
      <c r="H11" s="17" t="s">
        <v>27</v>
      </c>
    </row>
    <row r="12" spans="1:8">
      <c r="A12" t="s">
        <v>134</v>
      </c>
      <c r="B12" t="s">
        <v>36</v>
      </c>
      <c r="C12" t="s">
        <v>37</v>
      </c>
      <c r="D12" t="s">
        <v>40</v>
      </c>
      <c r="E12" t="s">
        <v>181</v>
      </c>
      <c r="F12" s="15" t="s">
        <v>38</v>
      </c>
    </row>
    <row r="13" spans="1:8">
      <c r="F13" s="6" t="s">
        <v>8</v>
      </c>
      <c r="G13" s="19" t="s">
        <v>23</v>
      </c>
      <c r="H13" s="20" t="s">
        <v>26</v>
      </c>
    </row>
    <row r="14" spans="1:8">
      <c r="F14" s="6" t="s">
        <v>9</v>
      </c>
      <c r="G14" s="19" t="s">
        <v>23</v>
      </c>
      <c r="H14" s="20" t="s">
        <v>26</v>
      </c>
    </row>
    <row r="15" spans="1:8">
      <c r="F15" s="6" t="s">
        <v>10</v>
      </c>
      <c r="G15" s="19" t="s">
        <v>23</v>
      </c>
      <c r="H15" s="20" t="s">
        <v>26</v>
      </c>
    </row>
    <row r="16" spans="1:8">
      <c r="F16" s="6" t="s">
        <v>19</v>
      </c>
      <c r="G16" s="19" t="s">
        <v>24</v>
      </c>
      <c r="H16" s="20" t="s">
        <v>27</v>
      </c>
    </row>
    <row r="17" spans="1:8">
      <c r="F17" s="6" t="s">
        <v>12</v>
      </c>
      <c r="G17" s="19" t="s">
        <v>23</v>
      </c>
      <c r="H17" s="20" t="s">
        <v>26</v>
      </c>
    </row>
    <row r="18" spans="1:8">
      <c r="F18" s="6" t="s">
        <v>13</v>
      </c>
      <c r="G18" s="19" t="s">
        <v>23</v>
      </c>
      <c r="H18" s="20" t="s">
        <v>26</v>
      </c>
    </row>
    <row r="19" spans="1:8">
      <c r="F19" s="6" t="s">
        <v>20</v>
      </c>
      <c r="G19" s="19" t="s">
        <v>24</v>
      </c>
      <c r="H19" s="20" t="s">
        <v>27</v>
      </c>
    </row>
    <row r="20" spans="1:8">
      <c r="F20" s="6" t="s">
        <v>15</v>
      </c>
      <c r="G20" s="19" t="s">
        <v>23</v>
      </c>
      <c r="H20" s="20" t="s">
        <v>26</v>
      </c>
    </row>
    <row r="21" spans="1:8">
      <c r="F21" s="6" t="s">
        <v>21</v>
      </c>
      <c r="G21" s="19" t="s">
        <v>24</v>
      </c>
      <c r="H21" s="20" t="s">
        <v>27</v>
      </c>
    </row>
    <row r="22" spans="1:8">
      <c r="A22" s="22"/>
      <c r="B22" s="22"/>
      <c r="C22" s="22"/>
      <c r="D22" s="22"/>
      <c r="E22" s="22"/>
      <c r="F22" s="27" t="s">
        <v>22</v>
      </c>
      <c r="G22" s="28" t="s">
        <v>24</v>
      </c>
      <c r="H22" s="24" t="s">
        <v>27</v>
      </c>
    </row>
    <row r="23" spans="1:8">
      <c r="A23" s="22"/>
      <c r="B23" s="22"/>
      <c r="C23" s="22"/>
      <c r="D23" s="22"/>
      <c r="E23" s="22"/>
      <c r="F23" s="14" t="s">
        <v>39</v>
      </c>
      <c r="G23" s="28"/>
      <c r="H23" s="24"/>
    </row>
    <row r="24" spans="1:8">
      <c r="A24" s="22"/>
      <c r="B24" s="22"/>
      <c r="C24" s="22"/>
      <c r="D24" s="22"/>
      <c r="E24" s="22"/>
      <c r="F24" s="4" t="s">
        <v>8</v>
      </c>
      <c r="G24" s="20" t="s">
        <v>23</v>
      </c>
      <c r="H24" s="20" t="s">
        <v>26</v>
      </c>
    </row>
    <row r="25" spans="1:8">
      <c r="A25" s="22"/>
      <c r="B25" s="22"/>
      <c r="C25" s="22"/>
      <c r="D25" s="22"/>
      <c r="E25" s="22"/>
      <c r="F25" s="4" t="s">
        <v>9</v>
      </c>
      <c r="G25" s="20" t="s">
        <v>23</v>
      </c>
      <c r="H25" s="20" t="s">
        <v>26</v>
      </c>
    </row>
    <row r="26" spans="1:8">
      <c r="A26" s="22"/>
      <c r="B26" s="22"/>
      <c r="C26" s="22"/>
      <c r="D26" s="22"/>
      <c r="E26" s="22"/>
      <c r="F26" s="4" t="s">
        <v>10</v>
      </c>
      <c r="G26" s="20" t="s">
        <v>23</v>
      </c>
      <c r="H26" s="20" t="s">
        <v>26</v>
      </c>
    </row>
    <row r="27" spans="1:8">
      <c r="A27" s="22"/>
      <c r="B27" s="22"/>
      <c r="C27" s="22"/>
      <c r="D27" s="22"/>
      <c r="E27" s="22"/>
      <c r="F27" s="4" t="s">
        <v>11</v>
      </c>
      <c r="G27" s="20">
        <v>2.2200000000000001E-2</v>
      </c>
      <c r="H27" s="20" t="s">
        <v>46</v>
      </c>
    </row>
    <row r="28" spans="1:8">
      <c r="A28" s="22"/>
      <c r="B28" s="22"/>
      <c r="C28" s="22"/>
      <c r="D28" s="22"/>
      <c r="E28" s="22"/>
      <c r="F28" s="4" t="s">
        <v>12</v>
      </c>
      <c r="G28" s="20" t="s">
        <v>23</v>
      </c>
      <c r="H28" s="20" t="s">
        <v>26</v>
      </c>
    </row>
    <row r="29" spans="1:8">
      <c r="A29" s="22"/>
      <c r="B29" s="22"/>
      <c r="C29" s="22"/>
      <c r="D29" s="22"/>
      <c r="E29" s="22"/>
      <c r="F29" s="4" t="s">
        <v>13</v>
      </c>
      <c r="G29" s="20" t="s">
        <v>23</v>
      </c>
      <c r="H29" s="20" t="s">
        <v>26</v>
      </c>
    </row>
    <row r="30" spans="1:8">
      <c r="A30" s="22"/>
      <c r="B30" s="22"/>
      <c r="C30" s="22"/>
      <c r="D30" s="22"/>
      <c r="E30" s="22"/>
      <c r="F30" s="4" t="s">
        <v>14</v>
      </c>
      <c r="G30" s="20">
        <v>2.2200000000000001E-2</v>
      </c>
      <c r="H30" s="20" t="s">
        <v>46</v>
      </c>
    </row>
    <row r="31" spans="1:8">
      <c r="A31" s="22"/>
      <c r="B31" s="22"/>
      <c r="C31" s="22"/>
      <c r="D31" s="22"/>
      <c r="E31" s="22"/>
      <c r="F31" s="4" t="s">
        <v>15</v>
      </c>
      <c r="G31" s="20" t="s">
        <v>23</v>
      </c>
      <c r="H31" s="20" t="s">
        <v>26</v>
      </c>
    </row>
    <row r="32" spans="1:8">
      <c r="A32" s="22"/>
      <c r="B32" s="22"/>
      <c r="C32" s="22"/>
      <c r="D32" s="22"/>
      <c r="E32" s="22"/>
      <c r="F32" s="4" t="s">
        <v>16</v>
      </c>
      <c r="G32" s="20">
        <v>7.9000000000000008E-3</v>
      </c>
      <c r="H32" s="20" t="s">
        <v>43</v>
      </c>
    </row>
    <row r="33" spans="1:8" ht="17" thickBot="1">
      <c r="A33" s="10"/>
      <c r="B33" s="10"/>
      <c r="C33" s="10"/>
      <c r="D33" s="10"/>
      <c r="E33" s="10"/>
      <c r="F33" s="11" t="s">
        <v>17</v>
      </c>
      <c r="G33" s="21">
        <v>6.7999999999999996E-3</v>
      </c>
      <c r="H33" s="21" t="s">
        <v>43</v>
      </c>
    </row>
    <row r="34" spans="1:8">
      <c r="A34" t="s">
        <v>134</v>
      </c>
      <c r="B34" t="s">
        <v>41</v>
      </c>
      <c r="C34" t="s">
        <v>42</v>
      </c>
      <c r="D34" t="s">
        <v>7</v>
      </c>
      <c r="E34" t="s">
        <v>182</v>
      </c>
      <c r="F34" s="4" t="s">
        <v>8</v>
      </c>
      <c r="G34" s="20">
        <v>0.98340000000000005</v>
      </c>
      <c r="H34" s="20" t="s">
        <v>26</v>
      </c>
    </row>
    <row r="35" spans="1:8">
      <c r="F35" s="4" t="s">
        <v>9</v>
      </c>
      <c r="G35" s="20">
        <v>0.59340000000000004</v>
      </c>
      <c r="H35" s="20" t="s">
        <v>26</v>
      </c>
    </row>
    <row r="36" spans="1:8">
      <c r="F36" s="4" t="s">
        <v>10</v>
      </c>
      <c r="G36" s="20">
        <v>9.3399999999999997E-2</v>
      </c>
      <c r="H36" s="20" t="s">
        <v>26</v>
      </c>
    </row>
    <row r="37" spans="1:8">
      <c r="F37" s="4" t="s">
        <v>19</v>
      </c>
      <c r="G37" s="20" t="s">
        <v>24</v>
      </c>
      <c r="H37" s="20" t="s">
        <v>27</v>
      </c>
    </row>
    <row r="38" spans="1:8">
      <c r="F38" s="4" t="s">
        <v>12</v>
      </c>
      <c r="G38" s="20">
        <v>0.95689999999999997</v>
      </c>
      <c r="H38" s="20" t="s">
        <v>26</v>
      </c>
    </row>
    <row r="39" spans="1:8">
      <c r="F39" s="4" t="s">
        <v>13</v>
      </c>
      <c r="G39" s="20">
        <v>0.50939999999999996</v>
      </c>
      <c r="H39" s="20" t="s">
        <v>26</v>
      </c>
    </row>
    <row r="40" spans="1:8">
      <c r="F40" s="4" t="s">
        <v>20</v>
      </c>
      <c r="G40" s="20" t="s">
        <v>24</v>
      </c>
      <c r="H40" s="20" t="s">
        <v>27</v>
      </c>
    </row>
    <row r="41" spans="1:8">
      <c r="F41" s="4" t="s">
        <v>15</v>
      </c>
      <c r="G41" s="20">
        <v>0.80410000000000004</v>
      </c>
      <c r="H41" s="20" t="s">
        <v>26</v>
      </c>
    </row>
    <row r="42" spans="1:8">
      <c r="F42" s="4" t="s">
        <v>21</v>
      </c>
      <c r="G42" s="20" t="s">
        <v>24</v>
      </c>
      <c r="H42" s="20" t="s">
        <v>27</v>
      </c>
    </row>
    <row r="43" spans="1:8" ht="17" thickBot="1">
      <c r="A43" s="10"/>
      <c r="B43" s="10"/>
      <c r="C43" s="10"/>
      <c r="D43" s="10"/>
      <c r="E43" s="10"/>
      <c r="F43" s="11" t="s">
        <v>22</v>
      </c>
      <c r="G43" s="21">
        <v>5.0000000000000001E-4</v>
      </c>
      <c r="H43" s="21" t="s">
        <v>29</v>
      </c>
    </row>
    <row r="44" spans="1:8">
      <c r="A44" t="s">
        <v>134</v>
      </c>
      <c r="B44" t="s">
        <v>44</v>
      </c>
      <c r="C44" t="s">
        <v>45</v>
      </c>
      <c r="D44" t="s">
        <v>7</v>
      </c>
      <c r="E44" t="s">
        <v>183</v>
      </c>
      <c r="F44" s="4" t="s">
        <v>8</v>
      </c>
      <c r="G44" s="20">
        <v>0.45119999999999999</v>
      </c>
      <c r="H44" s="20" t="s">
        <v>26</v>
      </c>
    </row>
    <row r="45" spans="1:8">
      <c r="F45" s="4" t="s">
        <v>9</v>
      </c>
      <c r="G45" s="20">
        <v>0.99180000000000001</v>
      </c>
      <c r="H45" s="20" t="s">
        <v>26</v>
      </c>
    </row>
    <row r="46" spans="1:8">
      <c r="F46" s="4" t="s">
        <v>10</v>
      </c>
      <c r="G46" s="20">
        <v>0.18870000000000001</v>
      </c>
      <c r="H46" s="20" t="s">
        <v>26</v>
      </c>
    </row>
    <row r="47" spans="1:8">
      <c r="F47" s="4" t="s">
        <v>19</v>
      </c>
      <c r="G47" s="20" t="s">
        <v>24</v>
      </c>
      <c r="H47" s="20" t="s">
        <v>27</v>
      </c>
    </row>
    <row r="48" spans="1:8">
      <c r="F48" s="4" t="s">
        <v>12</v>
      </c>
      <c r="G48" s="20">
        <v>0.21010000000000001</v>
      </c>
      <c r="H48" s="20" t="s">
        <v>26</v>
      </c>
    </row>
    <row r="49" spans="1:8">
      <c r="F49" s="4" t="s">
        <v>13</v>
      </c>
      <c r="G49" s="20" t="s">
        <v>23</v>
      </c>
      <c r="H49" s="20" t="s">
        <v>26</v>
      </c>
    </row>
    <row r="50" spans="1:8">
      <c r="F50" s="4" t="s">
        <v>20</v>
      </c>
      <c r="G50" s="20">
        <v>1.1000000000000001E-3</v>
      </c>
      <c r="H50" s="20" t="s">
        <v>43</v>
      </c>
    </row>
    <row r="51" spans="1:8">
      <c r="F51" s="4" t="s">
        <v>15</v>
      </c>
      <c r="G51" s="20">
        <v>3.9100000000000003E-2</v>
      </c>
      <c r="H51" s="20" t="s">
        <v>46</v>
      </c>
    </row>
    <row r="52" spans="1:8">
      <c r="F52" s="4" t="s">
        <v>21</v>
      </c>
      <c r="G52" s="20" t="s">
        <v>24</v>
      </c>
      <c r="H52" s="20" t="s">
        <v>27</v>
      </c>
    </row>
    <row r="53" spans="1:8" ht="17" thickBot="1">
      <c r="A53" s="10"/>
      <c r="B53" s="10"/>
      <c r="C53" s="10"/>
      <c r="D53" s="10"/>
      <c r="E53" s="10"/>
      <c r="F53" s="11" t="s">
        <v>22</v>
      </c>
      <c r="G53" s="21" t="s">
        <v>24</v>
      </c>
      <c r="H53" s="21" t="s">
        <v>27</v>
      </c>
    </row>
    <row r="54" spans="1:8">
      <c r="A54" t="s">
        <v>134</v>
      </c>
      <c r="B54" t="s">
        <v>48</v>
      </c>
      <c r="C54" t="s">
        <v>49</v>
      </c>
      <c r="D54" t="s">
        <v>7</v>
      </c>
      <c r="E54" t="s">
        <v>184</v>
      </c>
      <c r="F54" s="4" t="s">
        <v>8</v>
      </c>
      <c r="G54" s="3">
        <v>0.97019999999999995</v>
      </c>
      <c r="H54" s="20" t="s">
        <v>26</v>
      </c>
    </row>
    <row r="55" spans="1:8">
      <c r="F55" s="4" t="s">
        <v>9</v>
      </c>
      <c r="G55" s="3">
        <v>0.9919</v>
      </c>
      <c r="H55" s="20" t="s">
        <v>26</v>
      </c>
    </row>
    <row r="56" spans="1:8">
      <c r="F56" s="4" t="s">
        <v>10</v>
      </c>
      <c r="G56" s="3">
        <v>0.99570000000000003</v>
      </c>
      <c r="H56" s="20" t="s">
        <v>26</v>
      </c>
    </row>
    <row r="57" spans="1:8">
      <c r="F57" s="4" t="s">
        <v>19</v>
      </c>
      <c r="G57" s="3">
        <v>4.2299999999999997E-2</v>
      </c>
      <c r="H57" s="20" t="s">
        <v>46</v>
      </c>
    </row>
    <row r="58" spans="1:8">
      <c r="F58" s="4" t="s">
        <v>12</v>
      </c>
      <c r="G58" s="3">
        <v>0.83760000000000001</v>
      </c>
      <c r="H58" s="20" t="s">
        <v>26</v>
      </c>
    </row>
    <row r="59" spans="1:8">
      <c r="F59" s="4" t="s">
        <v>13</v>
      </c>
      <c r="G59" s="3">
        <v>0.99650000000000005</v>
      </c>
      <c r="H59" s="20" t="s">
        <v>26</v>
      </c>
    </row>
    <row r="60" spans="1:8">
      <c r="F60" s="4" t="s">
        <v>20</v>
      </c>
      <c r="G60" s="3">
        <v>2.2200000000000001E-2</v>
      </c>
      <c r="H60" s="20" t="s">
        <v>46</v>
      </c>
    </row>
    <row r="61" spans="1:8">
      <c r="F61" s="4" t="s">
        <v>15</v>
      </c>
      <c r="G61" s="3">
        <v>0.89529999999999998</v>
      </c>
      <c r="H61" s="20" t="s">
        <v>26</v>
      </c>
    </row>
    <row r="62" spans="1:8">
      <c r="F62" s="4" t="s">
        <v>21</v>
      </c>
      <c r="G62" s="3">
        <v>7.8700000000000006E-2</v>
      </c>
      <c r="H62" s="20" t="s">
        <v>26</v>
      </c>
    </row>
    <row r="63" spans="1:8" ht="17" thickBot="1">
      <c r="A63" s="10"/>
      <c r="B63" s="10"/>
      <c r="C63" s="10"/>
      <c r="D63" s="10"/>
      <c r="E63" s="10"/>
      <c r="F63" s="11" t="s">
        <v>22</v>
      </c>
      <c r="G63" s="13">
        <v>5.4000000000000003E-3</v>
      </c>
      <c r="H63" s="21" t="s">
        <v>43</v>
      </c>
    </row>
    <row r="64" spans="1:8" ht="17" thickBot="1">
      <c r="A64" s="41" t="s">
        <v>134</v>
      </c>
      <c r="B64" s="41" t="s">
        <v>164</v>
      </c>
      <c r="C64" s="41" t="s">
        <v>165</v>
      </c>
      <c r="D64" s="41" t="s">
        <v>134</v>
      </c>
      <c r="E64" s="42" t="s">
        <v>185</v>
      </c>
      <c r="F64" s="41" t="s">
        <v>134</v>
      </c>
      <c r="G64" s="41" t="s">
        <v>134</v>
      </c>
      <c r="H64" s="41" t="s">
        <v>134</v>
      </c>
    </row>
    <row r="65" spans="1:8">
      <c r="A65" t="s">
        <v>134</v>
      </c>
      <c r="B65" t="s">
        <v>58</v>
      </c>
      <c r="C65" t="s">
        <v>59</v>
      </c>
      <c r="D65" t="s">
        <v>7</v>
      </c>
      <c r="E65" t="s">
        <v>186</v>
      </c>
      <c r="F65" s="4" t="s">
        <v>8</v>
      </c>
      <c r="G65" s="20">
        <v>0.99809999999999999</v>
      </c>
      <c r="H65" s="20" t="s">
        <v>26</v>
      </c>
    </row>
    <row r="66" spans="1:8">
      <c r="F66" s="4" t="s">
        <v>9</v>
      </c>
      <c r="G66" s="20">
        <v>0.9919</v>
      </c>
      <c r="H66" s="20" t="s">
        <v>26</v>
      </c>
    </row>
    <row r="67" spans="1:8">
      <c r="F67" s="4" t="s">
        <v>10</v>
      </c>
      <c r="G67" s="20">
        <v>0.63339999999999996</v>
      </c>
      <c r="H67" s="20" t="s">
        <v>26</v>
      </c>
    </row>
    <row r="68" spans="1:8">
      <c r="F68" s="4" t="s">
        <v>19</v>
      </c>
      <c r="G68" s="20">
        <v>8.9999999999999998E-4</v>
      </c>
      <c r="H68" s="20" t="s">
        <v>29</v>
      </c>
    </row>
    <row r="69" spans="1:8">
      <c r="F69" s="4" t="s">
        <v>12</v>
      </c>
      <c r="G69" s="20" t="s">
        <v>23</v>
      </c>
      <c r="H69" s="20" t="s">
        <v>26</v>
      </c>
    </row>
    <row r="70" spans="1:8">
      <c r="F70" s="4" t="s">
        <v>13</v>
      </c>
      <c r="G70" s="20">
        <v>0.90939999999999999</v>
      </c>
      <c r="H70" s="20" t="s">
        <v>26</v>
      </c>
    </row>
    <row r="71" spans="1:8">
      <c r="F71" s="4" t="s">
        <v>20</v>
      </c>
      <c r="G71" s="20">
        <v>1.43E-2</v>
      </c>
      <c r="H71" s="20" t="s">
        <v>46</v>
      </c>
    </row>
    <row r="72" spans="1:8">
      <c r="F72" s="4" t="s">
        <v>15</v>
      </c>
      <c r="G72" s="20">
        <v>0.84140000000000004</v>
      </c>
      <c r="H72" s="20" t="s">
        <v>26</v>
      </c>
    </row>
    <row r="73" spans="1:8">
      <c r="F73" s="4" t="s">
        <v>21</v>
      </c>
      <c r="G73" s="20">
        <v>1.5E-3</v>
      </c>
      <c r="H73" s="20" t="s">
        <v>43</v>
      </c>
    </row>
    <row r="74" spans="1:8" ht="17" thickBot="1">
      <c r="A74" s="10"/>
      <c r="B74" s="10"/>
      <c r="C74" s="10"/>
      <c r="D74" s="10"/>
      <c r="E74" s="10"/>
      <c r="F74" s="11" t="s">
        <v>22</v>
      </c>
      <c r="G74" s="21">
        <v>2.2100000000000002E-2</v>
      </c>
      <c r="H74" s="21" t="s">
        <v>46</v>
      </c>
    </row>
    <row r="75" spans="1:8">
      <c r="A75" t="s">
        <v>134</v>
      </c>
      <c r="B75" t="s">
        <v>56</v>
      </c>
      <c r="C75" t="s">
        <v>57</v>
      </c>
      <c r="D75" t="s">
        <v>7</v>
      </c>
      <c r="E75" t="s">
        <v>182</v>
      </c>
      <c r="F75" s="4" t="s">
        <v>8</v>
      </c>
      <c r="G75" s="20">
        <v>0.84870000000000001</v>
      </c>
      <c r="H75" s="20" t="s">
        <v>26</v>
      </c>
    </row>
    <row r="76" spans="1:8">
      <c r="F76" s="4" t="s">
        <v>9</v>
      </c>
      <c r="G76" s="20">
        <v>0.31459999999999999</v>
      </c>
      <c r="H76" s="20" t="s">
        <v>26</v>
      </c>
    </row>
    <row r="77" spans="1:8">
      <c r="F77" s="4" t="s">
        <v>10</v>
      </c>
      <c r="G77" s="20">
        <v>0.30630000000000002</v>
      </c>
      <c r="H77" s="20" t="s">
        <v>26</v>
      </c>
    </row>
    <row r="78" spans="1:8">
      <c r="F78" s="4" t="s">
        <v>19</v>
      </c>
      <c r="G78" s="20">
        <v>0.27779999999999999</v>
      </c>
      <c r="H78" s="20" t="s">
        <v>26</v>
      </c>
    </row>
    <row r="79" spans="1:8">
      <c r="F79" s="4" t="s">
        <v>12</v>
      </c>
      <c r="G79" s="20">
        <v>0.97540000000000004</v>
      </c>
      <c r="H79" s="20" t="s">
        <v>26</v>
      </c>
    </row>
    <row r="80" spans="1:8">
      <c r="F80" s="4" t="s">
        <v>13</v>
      </c>
      <c r="G80" s="20">
        <v>0.97970000000000002</v>
      </c>
      <c r="H80" s="20" t="s">
        <v>26</v>
      </c>
    </row>
    <row r="81" spans="1:8">
      <c r="F81" s="4" t="s">
        <v>20</v>
      </c>
      <c r="G81" s="20">
        <v>0.96189999999999998</v>
      </c>
      <c r="H81" s="20" t="s">
        <v>26</v>
      </c>
    </row>
    <row r="82" spans="1:8">
      <c r="F82" s="4" t="s">
        <v>15</v>
      </c>
      <c r="G82" s="20" t="s">
        <v>23</v>
      </c>
      <c r="H82" s="20" t="s">
        <v>26</v>
      </c>
    </row>
    <row r="83" spans="1:8">
      <c r="F83" s="4" t="s">
        <v>21</v>
      </c>
      <c r="G83" s="20" t="s">
        <v>23</v>
      </c>
      <c r="H83" s="20" t="s">
        <v>26</v>
      </c>
    </row>
    <row r="84" spans="1:8" ht="17" thickBot="1">
      <c r="A84" s="10"/>
      <c r="B84" s="10"/>
      <c r="C84" s="10"/>
      <c r="D84" s="10"/>
      <c r="E84" s="10"/>
      <c r="F84" s="11" t="s">
        <v>22</v>
      </c>
      <c r="G84" s="21">
        <v>0.99980000000000002</v>
      </c>
      <c r="H84" s="21" t="s">
        <v>26</v>
      </c>
    </row>
    <row r="85" spans="1:8">
      <c r="A85" t="s">
        <v>134</v>
      </c>
      <c r="B85" t="s">
        <v>50</v>
      </c>
      <c r="C85" t="s">
        <v>51</v>
      </c>
      <c r="D85" s="4" t="s">
        <v>52</v>
      </c>
      <c r="E85" t="s">
        <v>187</v>
      </c>
      <c r="F85" s="44" t="s">
        <v>55</v>
      </c>
      <c r="G85" s="20" t="s">
        <v>24</v>
      </c>
      <c r="H85" s="20" t="s">
        <v>27</v>
      </c>
    </row>
    <row r="86" spans="1:8">
      <c r="D86" s="4" t="s">
        <v>53</v>
      </c>
      <c r="F86" s="44" t="s">
        <v>55</v>
      </c>
      <c r="G86" s="20" t="s">
        <v>24</v>
      </c>
      <c r="H86" s="20" t="s">
        <v>27</v>
      </c>
    </row>
    <row r="87" spans="1:8" ht="17" thickBot="1">
      <c r="A87" s="10"/>
      <c r="B87" s="10"/>
      <c r="C87" s="10"/>
      <c r="D87" s="11" t="s">
        <v>54</v>
      </c>
      <c r="E87" s="10"/>
      <c r="F87" s="45" t="s">
        <v>55</v>
      </c>
      <c r="G87" s="21" t="s">
        <v>24</v>
      </c>
      <c r="H87" s="21" t="s">
        <v>27</v>
      </c>
    </row>
    <row r="88" spans="1:8">
      <c r="A88" t="s">
        <v>134</v>
      </c>
      <c r="B88" t="s">
        <v>44</v>
      </c>
      <c r="C88" t="s">
        <v>47</v>
      </c>
      <c r="D88" t="s">
        <v>7</v>
      </c>
      <c r="E88" t="s">
        <v>182</v>
      </c>
      <c r="F88" s="4" t="s">
        <v>8</v>
      </c>
      <c r="G88" s="20">
        <v>0.98160000000000003</v>
      </c>
      <c r="H88" s="20" t="s">
        <v>26</v>
      </c>
    </row>
    <row r="89" spans="1:8">
      <c r="F89" s="4" t="s">
        <v>9</v>
      </c>
      <c r="G89" s="20">
        <v>0.99629999999999996</v>
      </c>
      <c r="H89" s="20" t="s">
        <v>26</v>
      </c>
    </row>
    <row r="90" spans="1:8">
      <c r="F90" s="4" t="s">
        <v>10</v>
      </c>
      <c r="G90" s="20">
        <v>0.29470000000000002</v>
      </c>
      <c r="H90" s="20" t="s">
        <v>26</v>
      </c>
    </row>
    <row r="91" spans="1:8">
      <c r="F91" s="4" t="s">
        <v>19</v>
      </c>
      <c r="G91" s="20" t="s">
        <v>24</v>
      </c>
      <c r="H91" s="20" t="s">
        <v>27</v>
      </c>
    </row>
    <row r="92" spans="1:8">
      <c r="F92" s="4" t="s">
        <v>12</v>
      </c>
      <c r="G92" s="20">
        <v>0.99890000000000001</v>
      </c>
      <c r="H92" s="20" t="s">
        <v>26</v>
      </c>
    </row>
    <row r="93" spans="1:8">
      <c r="F93" s="4" t="s">
        <v>13</v>
      </c>
      <c r="G93" s="20">
        <v>0.81489999999999996</v>
      </c>
      <c r="H93" s="20" t="s">
        <v>26</v>
      </c>
    </row>
    <row r="94" spans="1:8">
      <c r="F94" s="4" t="s">
        <v>20</v>
      </c>
      <c r="G94" s="20" t="s">
        <v>24</v>
      </c>
      <c r="H94" s="20" t="s">
        <v>27</v>
      </c>
    </row>
    <row r="95" spans="1:8">
      <c r="F95" s="4" t="s">
        <v>15</v>
      </c>
      <c r="G95" s="20">
        <v>0.43130000000000002</v>
      </c>
      <c r="H95" s="20" t="s">
        <v>26</v>
      </c>
    </row>
    <row r="96" spans="1:8">
      <c r="F96" s="4" t="s">
        <v>21</v>
      </c>
      <c r="G96" s="20" t="s">
        <v>24</v>
      </c>
      <c r="H96" s="20" t="s">
        <v>27</v>
      </c>
    </row>
    <row r="97" spans="1:8" ht="17" thickBot="1">
      <c r="A97" s="10"/>
      <c r="B97" s="10"/>
      <c r="C97" s="10"/>
      <c r="D97" s="10"/>
      <c r="E97" s="10"/>
      <c r="F97" s="11" t="s">
        <v>22</v>
      </c>
      <c r="G97" s="21" t="s">
        <v>24</v>
      </c>
      <c r="H97" s="21" t="s">
        <v>27</v>
      </c>
    </row>
    <row r="98" spans="1:8">
      <c r="A98" t="s">
        <v>134</v>
      </c>
      <c r="B98" t="s">
        <v>48</v>
      </c>
      <c r="C98" t="s">
        <v>72</v>
      </c>
      <c r="D98" t="s">
        <v>40</v>
      </c>
      <c r="E98" t="s">
        <v>184</v>
      </c>
      <c r="F98" s="14" t="s">
        <v>73</v>
      </c>
    </row>
    <row r="99" spans="1:8">
      <c r="F99" s="4" t="s">
        <v>8</v>
      </c>
      <c r="G99" s="20" t="s">
        <v>23</v>
      </c>
      <c r="H99" s="20" t="s">
        <v>26</v>
      </c>
    </row>
    <row r="100" spans="1:8">
      <c r="F100" s="4" t="s">
        <v>9</v>
      </c>
      <c r="G100" s="20" t="s">
        <v>23</v>
      </c>
      <c r="H100" s="20" t="s">
        <v>26</v>
      </c>
    </row>
    <row r="101" spans="1:8">
      <c r="F101" s="4" t="s">
        <v>10</v>
      </c>
      <c r="G101" s="20" t="s">
        <v>23</v>
      </c>
      <c r="H101" s="20" t="s">
        <v>26</v>
      </c>
    </row>
    <row r="102" spans="1:8">
      <c r="F102" s="4" t="s">
        <v>19</v>
      </c>
      <c r="G102" s="20">
        <v>0.99690000000000001</v>
      </c>
      <c r="H102" s="20" t="s">
        <v>26</v>
      </c>
    </row>
    <row r="103" spans="1:8">
      <c r="F103" s="4" t="s">
        <v>65</v>
      </c>
      <c r="G103" s="20" t="s">
        <v>23</v>
      </c>
      <c r="H103" s="20" t="s">
        <v>26</v>
      </c>
    </row>
    <row r="104" spans="1:8">
      <c r="F104" s="4" t="s">
        <v>66</v>
      </c>
      <c r="G104" s="20" t="s">
        <v>23</v>
      </c>
      <c r="H104" s="20" t="s">
        <v>26</v>
      </c>
    </row>
    <row r="105" spans="1:8">
      <c r="F105" s="4" t="s">
        <v>69</v>
      </c>
      <c r="G105" s="20">
        <v>0.99860000000000004</v>
      </c>
      <c r="H105" s="20" t="s">
        <v>26</v>
      </c>
    </row>
    <row r="106" spans="1:8">
      <c r="F106" s="4" t="s">
        <v>15</v>
      </c>
      <c r="G106" s="20" t="s">
        <v>23</v>
      </c>
      <c r="H106" s="20" t="s">
        <v>26</v>
      </c>
    </row>
    <row r="107" spans="1:8">
      <c r="F107" s="4" t="s">
        <v>21</v>
      </c>
      <c r="G107" s="20">
        <v>0.99629999999999996</v>
      </c>
      <c r="H107" s="20" t="s">
        <v>26</v>
      </c>
    </row>
    <row r="108" spans="1:8">
      <c r="F108" s="4" t="s">
        <v>22</v>
      </c>
      <c r="G108" s="20">
        <v>0.99929999999999997</v>
      </c>
      <c r="H108" s="20" t="s">
        <v>26</v>
      </c>
    </row>
    <row r="109" spans="1:8">
      <c r="F109" s="14" t="s">
        <v>74</v>
      </c>
    </row>
    <row r="110" spans="1:8">
      <c r="F110" s="4" t="s">
        <v>8</v>
      </c>
      <c r="G110" s="20" t="s">
        <v>23</v>
      </c>
      <c r="H110" s="20" t="s">
        <v>26</v>
      </c>
    </row>
    <row r="111" spans="1:8">
      <c r="F111" s="4" t="s">
        <v>9</v>
      </c>
      <c r="G111" s="20">
        <v>0.4395</v>
      </c>
      <c r="H111" s="20" t="s">
        <v>26</v>
      </c>
    </row>
    <row r="112" spans="1:8">
      <c r="F112" s="4" t="s">
        <v>10</v>
      </c>
      <c r="G112" s="20">
        <v>0.99009999999999998</v>
      </c>
      <c r="H112" s="20" t="s">
        <v>26</v>
      </c>
    </row>
    <row r="113" spans="6:8">
      <c r="F113" s="4" t="s">
        <v>19</v>
      </c>
      <c r="G113" s="20">
        <v>0.99970000000000003</v>
      </c>
      <c r="H113" s="20" t="s">
        <v>26</v>
      </c>
    </row>
    <row r="114" spans="6:8">
      <c r="F114" s="4" t="s">
        <v>65</v>
      </c>
      <c r="G114" s="20">
        <v>0.66400000000000003</v>
      </c>
      <c r="H114" s="20" t="s">
        <v>26</v>
      </c>
    </row>
    <row r="115" spans="6:8">
      <c r="F115" s="4" t="s">
        <v>66</v>
      </c>
      <c r="G115" s="20">
        <v>0.99829999999999997</v>
      </c>
      <c r="H115" s="20" t="s">
        <v>26</v>
      </c>
    </row>
    <row r="116" spans="6:8">
      <c r="F116" s="4" t="s">
        <v>69</v>
      </c>
      <c r="G116" s="20" t="s">
        <v>23</v>
      </c>
      <c r="H116" s="20" t="s">
        <v>26</v>
      </c>
    </row>
    <row r="117" spans="6:8">
      <c r="F117" s="4" t="s">
        <v>15</v>
      </c>
      <c r="G117" s="20">
        <v>0.63870000000000005</v>
      </c>
      <c r="H117" s="20" t="s">
        <v>26</v>
      </c>
    </row>
    <row r="118" spans="6:8">
      <c r="F118" s="4" t="s">
        <v>21</v>
      </c>
      <c r="G118" s="20">
        <v>0.5202</v>
      </c>
      <c r="H118" s="20" t="s">
        <v>26</v>
      </c>
    </row>
    <row r="119" spans="6:8">
      <c r="F119" s="4" t="s">
        <v>22</v>
      </c>
      <c r="G119" s="20">
        <v>0.99880000000000002</v>
      </c>
      <c r="H119" s="20" t="s">
        <v>26</v>
      </c>
    </row>
    <row r="120" spans="6:8">
      <c r="F120" s="14" t="s">
        <v>75</v>
      </c>
    </row>
    <row r="121" spans="6:8">
      <c r="F121" s="4" t="s">
        <v>8</v>
      </c>
      <c r="G121" s="20">
        <v>0.99880000000000002</v>
      </c>
      <c r="H121" s="20" t="s">
        <v>26</v>
      </c>
    </row>
    <row r="122" spans="6:8">
      <c r="F122" s="4" t="s">
        <v>9</v>
      </c>
      <c r="G122" s="20">
        <v>0.99929999999999997</v>
      </c>
      <c r="H122" s="20" t="s">
        <v>26</v>
      </c>
    </row>
    <row r="123" spans="6:8">
      <c r="F123" s="4" t="s">
        <v>10</v>
      </c>
      <c r="G123" s="20">
        <v>0.97760000000000002</v>
      </c>
      <c r="H123" s="20" t="s">
        <v>26</v>
      </c>
    </row>
    <row r="124" spans="6:8">
      <c r="F124" s="4" t="s">
        <v>19</v>
      </c>
      <c r="G124" s="20">
        <v>0.99760000000000004</v>
      </c>
      <c r="H124" s="20" t="s">
        <v>26</v>
      </c>
    </row>
    <row r="125" spans="6:8">
      <c r="F125" s="4" t="s">
        <v>65</v>
      </c>
      <c r="G125" s="20">
        <v>0.98860000000000003</v>
      </c>
      <c r="H125" s="20" t="s">
        <v>26</v>
      </c>
    </row>
    <row r="126" spans="6:8">
      <c r="F126" s="4" t="s">
        <v>66</v>
      </c>
      <c r="G126" s="20">
        <v>0.99960000000000004</v>
      </c>
      <c r="H126" s="20" t="s">
        <v>26</v>
      </c>
    </row>
    <row r="127" spans="6:8">
      <c r="F127" s="4" t="s">
        <v>69</v>
      </c>
      <c r="G127" s="20">
        <v>0.98109999999999997</v>
      </c>
      <c r="H127" s="20" t="s">
        <v>26</v>
      </c>
    </row>
    <row r="128" spans="6:8">
      <c r="F128" s="4" t="s">
        <v>15</v>
      </c>
      <c r="G128" s="20">
        <v>0.89710000000000001</v>
      </c>
      <c r="H128" s="20" t="s">
        <v>26</v>
      </c>
    </row>
    <row r="129" spans="1:8">
      <c r="F129" s="4" t="s">
        <v>21</v>
      </c>
      <c r="G129" s="20" t="s">
        <v>23</v>
      </c>
      <c r="H129" s="20" t="s">
        <v>26</v>
      </c>
    </row>
    <row r="130" spans="1:8">
      <c r="F130" s="4" t="s">
        <v>22</v>
      </c>
      <c r="G130" s="20">
        <v>0.86609999999999998</v>
      </c>
      <c r="H130" s="20" t="s">
        <v>26</v>
      </c>
    </row>
    <row r="131" spans="1:8">
      <c r="F131" s="14" t="s">
        <v>76</v>
      </c>
    </row>
    <row r="132" spans="1:8">
      <c r="F132" s="4" t="s">
        <v>8</v>
      </c>
      <c r="G132" s="3">
        <v>0.99960000000000004</v>
      </c>
      <c r="H132" s="20" t="s">
        <v>26</v>
      </c>
    </row>
    <row r="133" spans="1:8">
      <c r="F133" s="4" t="s">
        <v>9</v>
      </c>
      <c r="G133" s="3">
        <v>0.99009999999999998</v>
      </c>
      <c r="H133" s="20" t="s">
        <v>26</v>
      </c>
    </row>
    <row r="134" spans="1:8">
      <c r="F134" s="4" t="s">
        <v>10</v>
      </c>
      <c r="G134" s="3">
        <v>0.85729999999999995</v>
      </c>
      <c r="H134" s="20" t="s">
        <v>26</v>
      </c>
    </row>
    <row r="135" spans="1:8">
      <c r="F135" s="4" t="s">
        <v>19</v>
      </c>
      <c r="G135" s="3">
        <v>2.0000000000000001E-4</v>
      </c>
      <c r="H135" s="20" t="s">
        <v>29</v>
      </c>
    </row>
    <row r="136" spans="1:8">
      <c r="F136" s="4" t="s">
        <v>65</v>
      </c>
      <c r="G136" s="3">
        <v>0.97350000000000003</v>
      </c>
      <c r="H136" s="20" t="s">
        <v>26</v>
      </c>
    </row>
    <row r="137" spans="1:8">
      <c r="F137" s="4" t="s">
        <v>66</v>
      </c>
      <c r="G137" s="3">
        <v>0.82909999999999995</v>
      </c>
      <c r="H137" s="20" t="s">
        <v>26</v>
      </c>
    </row>
    <row r="138" spans="1:8">
      <c r="F138" s="4" t="s">
        <v>69</v>
      </c>
      <c r="G138" s="3">
        <v>8.9999999999999998E-4</v>
      </c>
      <c r="H138" s="20" t="s">
        <v>29</v>
      </c>
    </row>
    <row r="139" spans="1:8">
      <c r="F139" s="4" t="s">
        <v>15</v>
      </c>
      <c r="G139" s="3">
        <v>0.98109999999999997</v>
      </c>
      <c r="H139" s="20" t="s">
        <v>26</v>
      </c>
    </row>
    <row r="140" spans="1:8">
      <c r="F140" s="4" t="s">
        <v>21</v>
      </c>
      <c r="G140" s="3">
        <v>2.9999999999999997E-4</v>
      </c>
      <c r="H140" s="20" t="s">
        <v>29</v>
      </c>
    </row>
    <row r="141" spans="1:8" ht="17" thickBot="1">
      <c r="A141" s="10"/>
      <c r="B141" s="10"/>
      <c r="C141" s="10"/>
      <c r="D141" s="10"/>
      <c r="E141" s="10"/>
      <c r="F141" s="11" t="s">
        <v>22</v>
      </c>
      <c r="G141" s="13">
        <v>1.5E-3</v>
      </c>
      <c r="H141" s="21" t="s">
        <v>43</v>
      </c>
    </row>
    <row r="142" spans="1:8">
      <c r="A142" t="s">
        <v>134</v>
      </c>
      <c r="B142" t="s">
        <v>48</v>
      </c>
      <c r="C142" t="s">
        <v>77</v>
      </c>
      <c r="D142" t="s">
        <v>40</v>
      </c>
      <c r="E142" t="s">
        <v>188</v>
      </c>
      <c r="F142" s="14" t="s">
        <v>78</v>
      </c>
    </row>
    <row r="143" spans="1:8">
      <c r="F143" s="4" t="s">
        <v>8</v>
      </c>
      <c r="G143" s="3">
        <v>8.7800000000000003E-2</v>
      </c>
      <c r="H143" s="20" t="s">
        <v>26</v>
      </c>
    </row>
    <row r="144" spans="1:8">
      <c r="F144" s="4" t="s">
        <v>9</v>
      </c>
      <c r="G144" s="3">
        <v>0.88719999999999999</v>
      </c>
      <c r="H144" s="20" t="s">
        <v>26</v>
      </c>
    </row>
    <row r="145" spans="6:8">
      <c r="F145" s="4" t="s">
        <v>10</v>
      </c>
      <c r="G145" s="3">
        <v>0.82579999999999998</v>
      </c>
      <c r="H145" s="20" t="s">
        <v>26</v>
      </c>
    </row>
    <row r="146" spans="6:8">
      <c r="F146" s="4" t="s">
        <v>19</v>
      </c>
      <c r="G146" s="3">
        <v>0.92559999999999998</v>
      </c>
      <c r="H146" s="20" t="s">
        <v>26</v>
      </c>
    </row>
    <row r="147" spans="6:8">
      <c r="F147" s="4" t="s">
        <v>12</v>
      </c>
      <c r="G147" s="3">
        <v>6.3E-3</v>
      </c>
      <c r="H147" s="20" t="s">
        <v>43</v>
      </c>
    </row>
    <row r="148" spans="6:8">
      <c r="F148" s="4" t="s">
        <v>13</v>
      </c>
      <c r="G148" s="3">
        <v>0.36370000000000002</v>
      </c>
      <c r="H148" s="20" t="s">
        <v>26</v>
      </c>
    </row>
    <row r="149" spans="6:8">
      <c r="F149" s="4" t="s">
        <v>20</v>
      </c>
      <c r="G149" s="3">
        <v>0.31040000000000001</v>
      </c>
      <c r="H149" s="20" t="s">
        <v>26</v>
      </c>
    </row>
    <row r="150" spans="6:8">
      <c r="F150" s="4" t="s">
        <v>15</v>
      </c>
      <c r="G150" s="3">
        <v>0.19070000000000001</v>
      </c>
      <c r="H150" s="20" t="s">
        <v>26</v>
      </c>
    </row>
    <row r="151" spans="6:8">
      <c r="F151" s="4" t="s">
        <v>21</v>
      </c>
      <c r="G151" s="3">
        <v>0.34939999999999999</v>
      </c>
      <c r="H151" s="20" t="s">
        <v>26</v>
      </c>
    </row>
    <row r="152" spans="6:8">
      <c r="F152" s="4" t="s">
        <v>22</v>
      </c>
      <c r="G152" s="3">
        <v>0.99950000000000006</v>
      </c>
      <c r="H152" s="20" t="s">
        <v>26</v>
      </c>
    </row>
    <row r="153" spans="6:8">
      <c r="F153" s="14" t="s">
        <v>79</v>
      </c>
    </row>
    <row r="154" spans="6:8">
      <c r="F154" s="4" t="s">
        <v>8</v>
      </c>
      <c r="G154" s="3">
        <v>0.97289999999999999</v>
      </c>
      <c r="H154" s="20" t="s">
        <v>26</v>
      </c>
    </row>
    <row r="155" spans="6:8">
      <c r="F155" s="4" t="s">
        <v>9</v>
      </c>
      <c r="G155" s="3">
        <v>0.99570000000000003</v>
      </c>
      <c r="H155" s="20" t="s">
        <v>26</v>
      </c>
    </row>
    <row r="156" spans="6:8">
      <c r="F156" s="4" t="s">
        <v>10</v>
      </c>
      <c r="G156" s="3">
        <v>0.91810000000000003</v>
      </c>
      <c r="H156" s="20" t="s">
        <v>26</v>
      </c>
    </row>
    <row r="157" spans="6:8">
      <c r="F157" s="4" t="s">
        <v>19</v>
      </c>
      <c r="G157" s="3">
        <v>0.3362</v>
      </c>
      <c r="H157" s="20" t="s">
        <v>26</v>
      </c>
    </row>
    <row r="158" spans="6:8">
      <c r="F158" s="4" t="s">
        <v>12</v>
      </c>
      <c r="G158" s="3">
        <v>0.99760000000000004</v>
      </c>
      <c r="H158" s="20" t="s">
        <v>26</v>
      </c>
    </row>
    <row r="159" spans="6:8">
      <c r="F159" s="4" t="s">
        <v>13</v>
      </c>
      <c r="G159" s="3">
        <v>0.65059999999999996</v>
      </c>
      <c r="H159" s="20" t="s">
        <v>26</v>
      </c>
    </row>
    <row r="160" spans="6:8">
      <c r="F160" s="4" t="s">
        <v>20</v>
      </c>
      <c r="G160" s="3">
        <v>0.8679</v>
      </c>
      <c r="H160" s="20" t="s">
        <v>26</v>
      </c>
    </row>
    <row r="161" spans="1:8">
      <c r="F161" s="4" t="s">
        <v>15</v>
      </c>
      <c r="G161" s="3">
        <v>0.67269999999999996</v>
      </c>
      <c r="H161" s="20" t="s">
        <v>26</v>
      </c>
    </row>
    <row r="162" spans="1:8">
      <c r="F162" s="4" t="s">
        <v>21</v>
      </c>
      <c r="G162" s="3">
        <v>0.48659999999999998</v>
      </c>
      <c r="H162" s="20" t="s">
        <v>26</v>
      </c>
    </row>
    <row r="163" spans="1:8" ht="17" thickBot="1">
      <c r="A163" s="10"/>
      <c r="B163" s="10"/>
      <c r="C163" s="10"/>
      <c r="D163" s="10"/>
      <c r="E163" s="10"/>
      <c r="F163" s="11" t="s">
        <v>22</v>
      </c>
      <c r="G163" s="13">
        <v>2.8400000000000002E-2</v>
      </c>
      <c r="H163" s="21" t="s">
        <v>46</v>
      </c>
    </row>
    <row r="164" spans="1:8">
      <c r="A164" t="s">
        <v>134</v>
      </c>
      <c r="B164" t="s">
        <v>44</v>
      </c>
      <c r="C164" t="s">
        <v>97</v>
      </c>
      <c r="D164" t="s">
        <v>7</v>
      </c>
      <c r="E164" t="s">
        <v>182</v>
      </c>
      <c r="F164" s="4" t="s">
        <v>8</v>
      </c>
      <c r="G164" s="3">
        <v>0.99129999999999996</v>
      </c>
      <c r="H164" s="20" t="s">
        <v>26</v>
      </c>
    </row>
    <row r="165" spans="1:8">
      <c r="F165" s="4" t="s">
        <v>9</v>
      </c>
      <c r="G165" s="3">
        <v>0.99339999999999995</v>
      </c>
      <c r="H165" s="20" t="s">
        <v>26</v>
      </c>
    </row>
    <row r="166" spans="1:8">
      <c r="F166" s="4" t="s">
        <v>10</v>
      </c>
      <c r="G166" s="3">
        <v>0.91679999999999995</v>
      </c>
      <c r="H166" s="20" t="s">
        <v>26</v>
      </c>
    </row>
    <row r="167" spans="1:8">
      <c r="F167" s="4" t="s">
        <v>19</v>
      </c>
      <c r="G167" s="3">
        <v>0.59019999999999995</v>
      </c>
      <c r="H167" s="20" t="s">
        <v>26</v>
      </c>
    </row>
    <row r="168" spans="1:8">
      <c r="F168" s="4" t="s">
        <v>12</v>
      </c>
      <c r="G168" s="3">
        <v>0.91869999999999996</v>
      </c>
      <c r="H168" s="20" t="s">
        <v>26</v>
      </c>
    </row>
    <row r="169" spans="1:8">
      <c r="F169" s="4" t="s">
        <v>13</v>
      </c>
      <c r="G169" s="3">
        <v>0.74750000000000005</v>
      </c>
      <c r="H169" s="20" t="s">
        <v>26</v>
      </c>
    </row>
    <row r="170" spans="1:8">
      <c r="F170" s="4" t="s">
        <v>20</v>
      </c>
      <c r="G170" s="3">
        <v>0.41799999999999998</v>
      </c>
      <c r="H170" s="20" t="s">
        <v>26</v>
      </c>
    </row>
    <row r="171" spans="1:8">
      <c r="F171" s="4" t="s">
        <v>15</v>
      </c>
      <c r="G171" s="3">
        <v>0.99209999999999998</v>
      </c>
      <c r="H171" s="20" t="s">
        <v>26</v>
      </c>
    </row>
    <row r="172" spans="1:8">
      <c r="F172" s="4" t="s">
        <v>21</v>
      </c>
      <c r="G172" s="3">
        <v>0.79379999999999995</v>
      </c>
      <c r="H172" s="20" t="s">
        <v>26</v>
      </c>
    </row>
    <row r="173" spans="1:8" ht="17" thickBot="1">
      <c r="A173" s="10"/>
      <c r="B173" s="10"/>
      <c r="C173" s="10"/>
      <c r="D173" s="10"/>
      <c r="E173" s="10"/>
      <c r="F173" s="11" t="s">
        <v>22</v>
      </c>
      <c r="G173" s="13">
        <v>0.9476</v>
      </c>
      <c r="H173" s="21" t="s">
        <v>26</v>
      </c>
    </row>
    <row r="174" spans="1:8">
      <c r="A174" t="s">
        <v>134</v>
      </c>
      <c r="B174" t="s">
        <v>95</v>
      </c>
      <c r="C174" t="s">
        <v>96</v>
      </c>
      <c r="D174" t="s">
        <v>7</v>
      </c>
      <c r="E174" t="s">
        <v>189</v>
      </c>
      <c r="F174" s="4" t="s">
        <v>8</v>
      </c>
      <c r="G174" s="20">
        <v>0.99839999999999995</v>
      </c>
      <c r="H174" s="20" t="s">
        <v>26</v>
      </c>
    </row>
    <row r="175" spans="1:8">
      <c r="F175" s="4" t="s">
        <v>9</v>
      </c>
      <c r="G175" s="20">
        <v>0.99970000000000003</v>
      </c>
      <c r="H175" s="20" t="s">
        <v>26</v>
      </c>
    </row>
    <row r="176" spans="1:8">
      <c r="F176" s="4" t="s">
        <v>10</v>
      </c>
      <c r="G176" s="20">
        <v>0.99199999999999999</v>
      </c>
      <c r="H176" s="20" t="s">
        <v>26</v>
      </c>
    </row>
    <row r="177" spans="1:8">
      <c r="F177" s="4" t="s">
        <v>19</v>
      </c>
      <c r="G177" s="20">
        <v>0.99970000000000003</v>
      </c>
      <c r="H177" s="20" t="s">
        <v>26</v>
      </c>
    </row>
    <row r="178" spans="1:8">
      <c r="F178" s="4" t="s">
        <v>12</v>
      </c>
      <c r="G178" s="20">
        <v>0.98650000000000004</v>
      </c>
      <c r="H178" s="20" t="s">
        <v>26</v>
      </c>
    </row>
    <row r="179" spans="1:8">
      <c r="F179" s="4" t="s">
        <v>13</v>
      </c>
      <c r="G179" s="20">
        <v>0.94140000000000001</v>
      </c>
      <c r="H179" s="20" t="s">
        <v>26</v>
      </c>
    </row>
    <row r="180" spans="1:8">
      <c r="F180" s="4" t="s">
        <v>20</v>
      </c>
      <c r="G180" s="20">
        <v>0.98819999999999997</v>
      </c>
      <c r="H180" s="20" t="s">
        <v>26</v>
      </c>
    </row>
    <row r="181" spans="1:8">
      <c r="F181" s="4" t="s">
        <v>15</v>
      </c>
      <c r="G181" s="20">
        <v>0.99880000000000002</v>
      </c>
      <c r="H181" s="20" t="s">
        <v>26</v>
      </c>
    </row>
    <row r="182" spans="1:8">
      <c r="F182" s="4" t="s">
        <v>21</v>
      </c>
      <c r="G182" s="20" t="s">
        <v>23</v>
      </c>
      <c r="H182" s="20" t="s">
        <v>26</v>
      </c>
    </row>
    <row r="183" spans="1:8" ht="17" thickBot="1">
      <c r="A183" s="10"/>
      <c r="B183" s="10"/>
      <c r="C183" s="10"/>
      <c r="D183" s="10"/>
      <c r="E183" s="10"/>
      <c r="F183" s="11" t="s">
        <v>22</v>
      </c>
      <c r="G183" s="21">
        <v>0.99939999999999996</v>
      </c>
      <c r="H183" s="21" t="s">
        <v>26</v>
      </c>
    </row>
    <row r="184" spans="1:8">
      <c r="A184" t="s">
        <v>134</v>
      </c>
      <c r="B184" t="s">
        <v>93</v>
      </c>
      <c r="C184" t="s">
        <v>94</v>
      </c>
      <c r="D184" t="s">
        <v>7</v>
      </c>
      <c r="E184" t="s">
        <v>190</v>
      </c>
      <c r="F184" s="4" t="s">
        <v>8</v>
      </c>
      <c r="G184" s="3">
        <v>0.99270000000000003</v>
      </c>
      <c r="H184" s="20" t="s">
        <v>26</v>
      </c>
    </row>
    <row r="185" spans="1:8">
      <c r="F185" s="4" t="s">
        <v>9</v>
      </c>
      <c r="G185" s="3">
        <v>0.35670000000000002</v>
      </c>
      <c r="H185" s="20" t="s">
        <v>26</v>
      </c>
    </row>
    <row r="186" spans="1:8">
      <c r="F186" s="4" t="s">
        <v>10</v>
      </c>
      <c r="G186" s="3">
        <v>0.95140000000000002</v>
      </c>
      <c r="H186" s="20" t="s">
        <v>26</v>
      </c>
    </row>
    <row r="187" spans="1:8">
      <c r="F187" s="4" t="s">
        <v>19</v>
      </c>
      <c r="G187" s="3">
        <v>3.49E-2</v>
      </c>
      <c r="H187" s="20" t="s">
        <v>46</v>
      </c>
    </row>
    <row r="188" spans="1:8">
      <c r="F188" s="4" t="s">
        <v>12</v>
      </c>
      <c r="G188" s="3">
        <v>0.67010000000000003</v>
      </c>
      <c r="H188" s="20" t="s">
        <v>26</v>
      </c>
    </row>
    <row r="189" spans="1:8">
      <c r="F189" s="4" t="s">
        <v>13</v>
      </c>
      <c r="G189" s="3">
        <v>0.99929999999999997</v>
      </c>
      <c r="H189" s="20" t="s">
        <v>26</v>
      </c>
    </row>
    <row r="190" spans="1:8">
      <c r="F190" s="4" t="s">
        <v>20</v>
      </c>
      <c r="G190" s="3">
        <v>0.12139999999999999</v>
      </c>
      <c r="H190" s="20" t="s">
        <v>26</v>
      </c>
    </row>
    <row r="191" spans="1:8">
      <c r="F191" s="4" t="s">
        <v>15</v>
      </c>
      <c r="G191" s="3">
        <v>0.71789999999999998</v>
      </c>
      <c r="H191" s="20" t="s">
        <v>26</v>
      </c>
    </row>
    <row r="192" spans="1:8">
      <c r="F192" s="4" t="s">
        <v>21</v>
      </c>
      <c r="G192" s="3">
        <v>0.71740000000000004</v>
      </c>
      <c r="H192" s="20" t="s">
        <v>26</v>
      </c>
    </row>
    <row r="193" spans="1:8" ht="17" thickBot="1">
      <c r="A193" s="10"/>
      <c r="B193" s="10"/>
      <c r="C193" s="10"/>
      <c r="D193" s="10"/>
      <c r="E193" s="10"/>
      <c r="F193" s="11" t="s">
        <v>22</v>
      </c>
      <c r="G193" s="13">
        <v>0.10730000000000001</v>
      </c>
      <c r="H193" s="21" t="s">
        <v>26</v>
      </c>
    </row>
    <row r="194" spans="1:8">
      <c r="A194" t="s">
        <v>134</v>
      </c>
      <c r="B194" t="s">
        <v>80</v>
      </c>
      <c r="C194" t="s">
        <v>81</v>
      </c>
      <c r="D194" t="s">
        <v>7</v>
      </c>
      <c r="E194" t="s">
        <v>191</v>
      </c>
      <c r="F194" s="4" t="s">
        <v>8</v>
      </c>
      <c r="G194" s="3">
        <v>0.99870000000000003</v>
      </c>
      <c r="H194" s="20" t="s">
        <v>26</v>
      </c>
    </row>
    <row r="195" spans="1:8">
      <c r="F195" s="4" t="s">
        <v>9</v>
      </c>
      <c r="G195" s="3">
        <v>0.8831</v>
      </c>
      <c r="H195" s="20" t="s">
        <v>26</v>
      </c>
    </row>
    <row r="196" spans="1:8">
      <c r="F196" s="4" t="s">
        <v>10</v>
      </c>
      <c r="G196" s="3">
        <v>0.13339999999999999</v>
      </c>
      <c r="H196" s="20" t="s">
        <v>26</v>
      </c>
    </row>
    <row r="197" spans="1:8">
      <c r="F197" s="4" t="s">
        <v>19</v>
      </c>
      <c r="G197" s="3">
        <v>0.12230000000000001</v>
      </c>
      <c r="H197" s="20" t="s">
        <v>26</v>
      </c>
    </row>
    <row r="198" spans="1:8">
      <c r="F198" s="4" t="s">
        <v>12</v>
      </c>
      <c r="G198" s="3">
        <v>0.98499999999999999</v>
      </c>
      <c r="H198" s="20" t="s">
        <v>26</v>
      </c>
    </row>
    <row r="199" spans="1:8">
      <c r="F199" s="4" t="s">
        <v>13</v>
      </c>
      <c r="G199" s="3">
        <v>0.14680000000000001</v>
      </c>
      <c r="H199" s="20" t="s">
        <v>26</v>
      </c>
    </row>
    <row r="200" spans="1:8">
      <c r="F200" s="4" t="s">
        <v>20</v>
      </c>
      <c r="G200" s="3">
        <v>0.13020000000000001</v>
      </c>
      <c r="H200" s="20" t="s">
        <v>26</v>
      </c>
    </row>
    <row r="201" spans="1:8">
      <c r="F201" s="4" t="s">
        <v>15</v>
      </c>
      <c r="G201" s="3">
        <v>5.1999999999999998E-3</v>
      </c>
      <c r="H201" s="20" t="s">
        <v>43</v>
      </c>
    </row>
    <row r="202" spans="1:8">
      <c r="F202" s="4" t="s">
        <v>21</v>
      </c>
      <c r="G202" s="3">
        <v>6.3E-3</v>
      </c>
      <c r="H202" s="20" t="s">
        <v>43</v>
      </c>
    </row>
    <row r="203" spans="1:8" ht="17" thickBot="1">
      <c r="A203" s="10"/>
      <c r="B203" s="10"/>
      <c r="C203" s="10"/>
      <c r="D203" s="10"/>
      <c r="E203" s="10"/>
      <c r="F203" s="11" t="s">
        <v>22</v>
      </c>
      <c r="G203" s="13">
        <v>0.99939999999999996</v>
      </c>
      <c r="H203" s="21" t="s">
        <v>26</v>
      </c>
    </row>
    <row r="204" spans="1:8">
      <c r="A204" t="s">
        <v>134</v>
      </c>
      <c r="B204" t="s">
        <v>82</v>
      </c>
      <c r="C204" t="s">
        <v>81</v>
      </c>
      <c r="D204" t="s">
        <v>7</v>
      </c>
      <c r="E204" t="s">
        <v>191</v>
      </c>
      <c r="F204" s="4" t="s">
        <v>8</v>
      </c>
      <c r="G204" s="20">
        <v>0.99960000000000004</v>
      </c>
      <c r="H204" s="20" t="s">
        <v>26</v>
      </c>
    </row>
    <row r="205" spans="1:8">
      <c r="F205" s="4" t="s">
        <v>9</v>
      </c>
      <c r="G205" s="20">
        <v>0.99939999999999996</v>
      </c>
      <c r="H205" s="20" t="s">
        <v>26</v>
      </c>
    </row>
    <row r="206" spans="1:8">
      <c r="F206" s="4" t="s">
        <v>10</v>
      </c>
      <c r="G206" s="20">
        <v>0.99670000000000003</v>
      </c>
      <c r="H206" s="20" t="s">
        <v>26</v>
      </c>
    </row>
    <row r="207" spans="1:8">
      <c r="F207" s="4" t="s">
        <v>19</v>
      </c>
      <c r="G207" s="20">
        <v>0.39860000000000001</v>
      </c>
      <c r="H207" s="20" t="s">
        <v>26</v>
      </c>
    </row>
    <row r="208" spans="1:8">
      <c r="F208" s="4" t="s">
        <v>12</v>
      </c>
      <c r="G208" s="20">
        <v>0.99399999999999999</v>
      </c>
      <c r="H208" s="20" t="s">
        <v>26</v>
      </c>
    </row>
    <row r="209" spans="1:8">
      <c r="F209" s="4" t="s">
        <v>13</v>
      </c>
      <c r="G209" s="20" t="s">
        <v>23</v>
      </c>
      <c r="H209" s="20" t="s">
        <v>26</v>
      </c>
    </row>
    <row r="210" spans="1:8">
      <c r="F210" s="4" t="s">
        <v>20</v>
      </c>
      <c r="G210" s="20">
        <v>0.4093</v>
      </c>
      <c r="H210" s="20" t="s">
        <v>26</v>
      </c>
    </row>
    <row r="211" spans="1:8">
      <c r="F211" s="4" t="s">
        <v>15</v>
      </c>
      <c r="G211" s="20">
        <v>0.97009999999999996</v>
      </c>
      <c r="H211" s="20" t="s">
        <v>26</v>
      </c>
    </row>
    <row r="212" spans="1:8">
      <c r="F212" s="4" t="s">
        <v>21</v>
      </c>
      <c r="G212" s="20">
        <v>0.47820000000000001</v>
      </c>
      <c r="H212" s="20" t="s">
        <v>26</v>
      </c>
    </row>
    <row r="213" spans="1:8" ht="17" thickBot="1">
      <c r="A213" s="10"/>
      <c r="B213" s="10"/>
      <c r="C213" s="10"/>
      <c r="D213" s="10"/>
      <c r="E213" s="10"/>
      <c r="F213" s="11" t="s">
        <v>22</v>
      </c>
      <c r="G213" s="21">
        <v>0.14560000000000001</v>
      </c>
      <c r="H213" s="21" t="s">
        <v>26</v>
      </c>
    </row>
    <row r="214" spans="1:8">
      <c r="A214" t="s">
        <v>134</v>
      </c>
      <c r="B214" t="s">
        <v>83</v>
      </c>
      <c r="C214" t="s">
        <v>84</v>
      </c>
      <c r="D214" t="s">
        <v>40</v>
      </c>
      <c r="E214" t="s">
        <v>192</v>
      </c>
      <c r="F214" s="14" t="s">
        <v>85</v>
      </c>
    </row>
    <row r="215" spans="1:8">
      <c r="F215" s="4" t="s">
        <v>8</v>
      </c>
      <c r="G215" s="20">
        <v>0.879</v>
      </c>
      <c r="H215" s="20" t="s">
        <v>26</v>
      </c>
    </row>
    <row r="216" spans="1:8">
      <c r="F216" s="4" t="s">
        <v>9</v>
      </c>
      <c r="G216" s="20">
        <v>0.99990000000000001</v>
      </c>
      <c r="H216" s="20" t="s">
        <v>26</v>
      </c>
    </row>
    <row r="217" spans="1:8">
      <c r="F217" s="4" t="s">
        <v>10</v>
      </c>
      <c r="G217" s="20">
        <v>0.90790000000000004</v>
      </c>
      <c r="H217" s="20" t="s">
        <v>26</v>
      </c>
    </row>
    <row r="218" spans="1:8">
      <c r="F218" s="4" t="s">
        <v>19</v>
      </c>
      <c r="G218" s="20" t="s">
        <v>23</v>
      </c>
      <c r="H218" s="20" t="s">
        <v>26</v>
      </c>
    </row>
    <row r="219" spans="1:8">
      <c r="F219" s="4" t="s">
        <v>65</v>
      </c>
      <c r="G219" s="20">
        <v>0.76870000000000005</v>
      </c>
      <c r="H219" s="20" t="s">
        <v>26</v>
      </c>
    </row>
    <row r="220" spans="1:8">
      <c r="F220" s="4" t="s">
        <v>66</v>
      </c>
      <c r="G220" s="20">
        <v>0.99980000000000002</v>
      </c>
      <c r="H220" s="20" t="s">
        <v>26</v>
      </c>
    </row>
    <row r="221" spans="1:8">
      <c r="F221" s="4" t="s">
        <v>69</v>
      </c>
      <c r="G221" s="20">
        <v>0.90969999999999995</v>
      </c>
      <c r="H221" s="20" t="s">
        <v>26</v>
      </c>
    </row>
    <row r="222" spans="1:8">
      <c r="F222" s="4" t="s">
        <v>15</v>
      </c>
      <c r="G222" s="20">
        <v>0.79120000000000001</v>
      </c>
      <c r="H222" s="20" t="s">
        <v>26</v>
      </c>
    </row>
    <row r="223" spans="1:8">
      <c r="F223" s="4" t="s">
        <v>21</v>
      </c>
      <c r="G223" s="20">
        <v>0.99890000000000001</v>
      </c>
      <c r="H223" s="20" t="s">
        <v>26</v>
      </c>
    </row>
    <row r="224" spans="1:8">
      <c r="F224" s="4" t="s">
        <v>22</v>
      </c>
      <c r="G224" s="20">
        <v>0.9365</v>
      </c>
      <c r="H224" s="20" t="s">
        <v>26</v>
      </c>
    </row>
    <row r="225" spans="6:8">
      <c r="F225" s="14" t="s">
        <v>86</v>
      </c>
      <c r="G225" s="20"/>
      <c r="H225" s="20"/>
    </row>
    <row r="226" spans="6:8">
      <c r="F226" s="4" t="s">
        <v>8</v>
      </c>
      <c r="G226" s="20">
        <v>0.93640000000000001</v>
      </c>
      <c r="H226" s="20" t="s">
        <v>26</v>
      </c>
    </row>
    <row r="227" spans="6:8">
      <c r="F227" s="4" t="s">
        <v>9</v>
      </c>
      <c r="G227" s="20">
        <v>0.82420000000000004</v>
      </c>
      <c r="H227" s="20" t="s">
        <v>26</v>
      </c>
    </row>
    <row r="228" spans="6:8">
      <c r="F228" s="4" t="s">
        <v>10</v>
      </c>
      <c r="G228" s="20">
        <v>0.88849999999999996</v>
      </c>
      <c r="H228" s="20" t="s">
        <v>26</v>
      </c>
    </row>
    <row r="229" spans="6:8">
      <c r="F229" s="4" t="s">
        <v>19</v>
      </c>
      <c r="G229" s="20" t="s">
        <v>23</v>
      </c>
      <c r="H229" s="20" t="s">
        <v>26</v>
      </c>
    </row>
    <row r="230" spans="6:8">
      <c r="F230" s="4" t="s">
        <v>65</v>
      </c>
      <c r="G230" s="20">
        <v>0.99970000000000003</v>
      </c>
      <c r="H230" s="20" t="s">
        <v>26</v>
      </c>
    </row>
    <row r="231" spans="6:8">
      <c r="F231" s="4" t="s">
        <v>66</v>
      </c>
      <c r="G231" s="20">
        <v>0.41</v>
      </c>
      <c r="H231" s="20" t="s">
        <v>26</v>
      </c>
    </row>
    <row r="232" spans="6:8">
      <c r="F232" s="4" t="s">
        <v>69</v>
      </c>
      <c r="G232" s="20">
        <v>0.93779999999999997</v>
      </c>
      <c r="H232" s="20" t="s">
        <v>26</v>
      </c>
    </row>
    <row r="233" spans="6:8">
      <c r="F233" s="4" t="s">
        <v>15</v>
      </c>
      <c r="G233" s="20">
        <v>0.18090000000000001</v>
      </c>
      <c r="H233" s="20" t="s">
        <v>26</v>
      </c>
    </row>
    <row r="234" spans="6:8">
      <c r="F234" s="4" t="s">
        <v>21</v>
      </c>
      <c r="G234" s="20">
        <v>0.82210000000000005</v>
      </c>
      <c r="H234" s="20" t="s">
        <v>26</v>
      </c>
    </row>
    <row r="235" spans="6:8">
      <c r="F235" s="4" t="s">
        <v>22</v>
      </c>
      <c r="G235" s="20">
        <v>0.86919999999999997</v>
      </c>
      <c r="H235" s="20" t="s">
        <v>26</v>
      </c>
    </row>
    <row r="236" spans="6:8">
      <c r="F236" s="14" t="s">
        <v>87</v>
      </c>
      <c r="G236" s="20"/>
      <c r="H236" s="20"/>
    </row>
    <row r="237" spans="6:8">
      <c r="F237" s="4" t="s">
        <v>8</v>
      </c>
      <c r="G237" s="20" t="s">
        <v>23</v>
      </c>
      <c r="H237" s="20" t="s">
        <v>26</v>
      </c>
    </row>
    <row r="238" spans="6:8">
      <c r="F238" s="4" t="s">
        <v>9</v>
      </c>
      <c r="G238" s="20">
        <v>0.98099999999999998</v>
      </c>
      <c r="H238" s="20" t="s">
        <v>26</v>
      </c>
    </row>
    <row r="239" spans="6:8">
      <c r="F239" s="4" t="s">
        <v>10</v>
      </c>
      <c r="G239" s="20">
        <v>0.99939999999999996</v>
      </c>
      <c r="H239" s="20" t="s">
        <v>26</v>
      </c>
    </row>
    <row r="240" spans="6:8">
      <c r="F240" s="4" t="s">
        <v>19</v>
      </c>
      <c r="G240" s="20">
        <v>0.998</v>
      </c>
      <c r="H240" s="20" t="s">
        <v>26</v>
      </c>
    </row>
    <row r="241" spans="6:8">
      <c r="F241" s="4" t="s">
        <v>65</v>
      </c>
      <c r="G241" s="20">
        <v>0.97860000000000003</v>
      </c>
      <c r="H241" s="20" t="s">
        <v>26</v>
      </c>
    </row>
    <row r="242" spans="6:8">
      <c r="F242" s="4" t="s">
        <v>66</v>
      </c>
      <c r="G242" s="20">
        <v>0.99970000000000003</v>
      </c>
      <c r="H242" s="20" t="s">
        <v>26</v>
      </c>
    </row>
    <row r="243" spans="6:8">
      <c r="F243" s="4" t="s">
        <v>69</v>
      </c>
      <c r="G243" s="20">
        <v>0.99729999999999996</v>
      </c>
      <c r="H243" s="20" t="s">
        <v>26</v>
      </c>
    </row>
    <row r="244" spans="6:8">
      <c r="F244" s="4" t="s">
        <v>15</v>
      </c>
      <c r="G244" s="20">
        <v>0.90900000000000003</v>
      </c>
      <c r="H244" s="20" t="s">
        <v>26</v>
      </c>
    </row>
    <row r="245" spans="6:8">
      <c r="F245" s="4" t="s">
        <v>21</v>
      </c>
      <c r="G245" s="20">
        <v>0.99929999999999997</v>
      </c>
      <c r="H245" s="20" t="s">
        <v>26</v>
      </c>
    </row>
    <row r="246" spans="6:8">
      <c r="F246" s="4" t="s">
        <v>22</v>
      </c>
      <c r="G246" s="20">
        <v>0.97960000000000003</v>
      </c>
      <c r="H246" s="20" t="s">
        <v>26</v>
      </c>
    </row>
    <row r="247" spans="6:8">
      <c r="F247" s="14" t="s">
        <v>88</v>
      </c>
      <c r="G247" s="20"/>
      <c r="H247" s="20"/>
    </row>
    <row r="248" spans="6:8">
      <c r="F248" s="4" t="s">
        <v>8</v>
      </c>
      <c r="G248" s="20">
        <v>0.9879</v>
      </c>
      <c r="H248" s="20" t="s">
        <v>26</v>
      </c>
    </row>
    <row r="249" spans="6:8">
      <c r="F249" s="4" t="s">
        <v>9</v>
      </c>
      <c r="G249" s="20" t="s">
        <v>23</v>
      </c>
      <c r="H249" s="20" t="s">
        <v>26</v>
      </c>
    </row>
    <row r="250" spans="6:8">
      <c r="F250" s="4" t="s">
        <v>10</v>
      </c>
      <c r="G250" s="20">
        <v>0.99680000000000002</v>
      </c>
      <c r="H250" s="20" t="s">
        <v>26</v>
      </c>
    </row>
    <row r="251" spans="6:8">
      <c r="F251" s="4" t="s">
        <v>11</v>
      </c>
      <c r="G251" s="20">
        <v>0.9768</v>
      </c>
      <c r="H251" s="20" t="s">
        <v>26</v>
      </c>
    </row>
    <row r="252" spans="6:8">
      <c r="F252" s="4" t="s">
        <v>65</v>
      </c>
      <c r="G252" s="20">
        <v>0.98219999999999996</v>
      </c>
      <c r="H252" s="20" t="s">
        <v>26</v>
      </c>
    </row>
    <row r="253" spans="6:8">
      <c r="F253" s="4" t="s">
        <v>66</v>
      </c>
      <c r="G253" s="20">
        <v>0.99970000000000003</v>
      </c>
      <c r="H253" s="20" t="s">
        <v>26</v>
      </c>
    </row>
    <row r="254" spans="6:8">
      <c r="F254" s="4" t="s">
        <v>67</v>
      </c>
      <c r="G254" s="20" t="s">
        <v>23</v>
      </c>
      <c r="H254" s="20" t="s">
        <v>26</v>
      </c>
    </row>
    <row r="255" spans="6:8">
      <c r="F255" s="4" t="s">
        <v>15</v>
      </c>
      <c r="G255" s="20">
        <v>0.99460000000000004</v>
      </c>
      <c r="H255" s="20" t="s">
        <v>26</v>
      </c>
    </row>
    <row r="256" spans="6:8">
      <c r="F256" s="4" t="s">
        <v>16</v>
      </c>
      <c r="G256" s="20">
        <v>0.96550000000000002</v>
      </c>
      <c r="H256" s="20" t="s">
        <v>26</v>
      </c>
    </row>
    <row r="257" spans="6:8">
      <c r="F257" s="4" t="s">
        <v>17</v>
      </c>
      <c r="G257" s="20">
        <v>0.99860000000000004</v>
      </c>
      <c r="H257" s="20" t="s">
        <v>26</v>
      </c>
    </row>
    <row r="258" spans="6:8">
      <c r="F258" s="14" t="s">
        <v>89</v>
      </c>
      <c r="G258" s="20"/>
      <c r="H258" s="20"/>
    </row>
    <row r="259" spans="6:8">
      <c r="F259" s="4" t="s">
        <v>8</v>
      </c>
      <c r="G259" s="20" t="s">
        <v>23</v>
      </c>
      <c r="H259" s="20" t="s">
        <v>26</v>
      </c>
    </row>
    <row r="260" spans="6:8">
      <c r="F260" s="4" t="s">
        <v>9</v>
      </c>
      <c r="G260" s="20">
        <v>0.99919999999999998</v>
      </c>
      <c r="H260" s="20" t="s">
        <v>26</v>
      </c>
    </row>
    <row r="261" spans="6:8">
      <c r="F261" s="4" t="s">
        <v>10</v>
      </c>
      <c r="G261" s="20">
        <v>0.97540000000000004</v>
      </c>
      <c r="H261" s="20" t="s">
        <v>26</v>
      </c>
    </row>
    <row r="262" spans="6:8">
      <c r="F262" s="4" t="s">
        <v>19</v>
      </c>
      <c r="G262" s="20">
        <v>0.99639999999999995</v>
      </c>
      <c r="H262" s="20" t="s">
        <v>26</v>
      </c>
    </row>
    <row r="263" spans="6:8">
      <c r="F263" s="4" t="s">
        <v>65</v>
      </c>
      <c r="G263" s="20">
        <v>0.99980000000000002</v>
      </c>
      <c r="H263" s="20" t="s">
        <v>26</v>
      </c>
    </row>
    <row r="264" spans="6:8">
      <c r="F264" s="4" t="s">
        <v>66</v>
      </c>
      <c r="G264" s="20">
        <v>0.98570000000000002</v>
      </c>
      <c r="H264" s="20" t="s">
        <v>26</v>
      </c>
    </row>
    <row r="265" spans="6:8">
      <c r="F265" s="4" t="s">
        <v>69</v>
      </c>
      <c r="G265" s="20">
        <v>0.99850000000000005</v>
      </c>
      <c r="H265" s="20" t="s">
        <v>26</v>
      </c>
    </row>
    <row r="266" spans="6:8">
      <c r="F266" s="4" t="s">
        <v>15</v>
      </c>
      <c r="G266" s="20">
        <v>0.99509999999999998</v>
      </c>
      <c r="H266" s="20" t="s">
        <v>26</v>
      </c>
    </row>
    <row r="267" spans="6:8">
      <c r="F267" s="4" t="s">
        <v>21</v>
      </c>
      <c r="G267" s="20" t="s">
        <v>23</v>
      </c>
      <c r="H267" s="20" t="s">
        <v>26</v>
      </c>
    </row>
    <row r="268" spans="6:8">
      <c r="F268" s="4" t="s">
        <v>22</v>
      </c>
      <c r="G268" s="20">
        <v>0.99950000000000006</v>
      </c>
      <c r="H268" s="20" t="s">
        <v>26</v>
      </c>
    </row>
    <row r="269" spans="6:8">
      <c r="F269" s="14" t="s">
        <v>90</v>
      </c>
      <c r="G269" s="20"/>
      <c r="H269" s="20"/>
    </row>
    <row r="270" spans="6:8">
      <c r="F270" s="4" t="s">
        <v>8</v>
      </c>
      <c r="G270" s="20">
        <v>0.83199999999999996</v>
      </c>
      <c r="H270" s="20" t="s">
        <v>26</v>
      </c>
    </row>
    <row r="271" spans="6:8">
      <c r="F271" s="4" t="s">
        <v>9</v>
      </c>
      <c r="G271" s="20">
        <v>0.88790000000000002</v>
      </c>
      <c r="H271" s="20" t="s">
        <v>26</v>
      </c>
    </row>
    <row r="272" spans="6:8">
      <c r="F272" s="4" t="s">
        <v>10</v>
      </c>
      <c r="G272" s="20">
        <v>0.99780000000000002</v>
      </c>
      <c r="H272" s="20" t="s">
        <v>26</v>
      </c>
    </row>
    <row r="273" spans="6:8">
      <c r="F273" s="4" t="s">
        <v>19</v>
      </c>
      <c r="G273" s="20">
        <v>0.99819999999999998</v>
      </c>
      <c r="H273" s="20" t="s">
        <v>26</v>
      </c>
    </row>
    <row r="274" spans="6:8">
      <c r="F274" s="4" t="s">
        <v>65</v>
      </c>
      <c r="G274" s="20">
        <v>0.251</v>
      </c>
      <c r="H274" s="20" t="s">
        <v>26</v>
      </c>
    </row>
    <row r="275" spans="6:8">
      <c r="F275" s="4" t="s">
        <v>66</v>
      </c>
      <c r="G275" s="20">
        <v>0.59850000000000003</v>
      </c>
      <c r="H275" s="20" t="s">
        <v>26</v>
      </c>
    </row>
    <row r="276" spans="6:8">
      <c r="F276" s="4" t="s">
        <v>69</v>
      </c>
      <c r="G276" s="20">
        <v>0.65100000000000002</v>
      </c>
      <c r="H276" s="20" t="s">
        <v>26</v>
      </c>
    </row>
    <row r="277" spans="6:8">
      <c r="F277" s="4" t="s">
        <v>15</v>
      </c>
      <c r="G277" s="20">
        <v>0.96240000000000003</v>
      </c>
      <c r="H277" s="20" t="s">
        <v>26</v>
      </c>
    </row>
    <row r="278" spans="6:8">
      <c r="F278" s="4" t="s">
        <v>21</v>
      </c>
      <c r="G278" s="20">
        <v>0.97209999999999996</v>
      </c>
      <c r="H278" s="20" t="s">
        <v>26</v>
      </c>
    </row>
    <row r="279" spans="6:8">
      <c r="F279" s="4" t="s">
        <v>22</v>
      </c>
      <c r="G279" s="20" t="s">
        <v>23</v>
      </c>
      <c r="H279" s="20" t="s">
        <v>26</v>
      </c>
    </row>
    <row r="280" spans="6:8">
      <c r="F280" s="14" t="s">
        <v>91</v>
      </c>
      <c r="G280" s="20"/>
      <c r="H280" s="20"/>
    </row>
    <row r="281" spans="6:8">
      <c r="F281" s="4" t="s">
        <v>8</v>
      </c>
      <c r="G281" s="20" t="s">
        <v>23</v>
      </c>
      <c r="H281" s="20" t="s">
        <v>26</v>
      </c>
    </row>
    <row r="282" spans="6:8">
      <c r="F282" s="4" t="s">
        <v>9</v>
      </c>
      <c r="G282" s="20">
        <v>0.50609999999999999</v>
      </c>
      <c r="H282" s="20" t="s">
        <v>26</v>
      </c>
    </row>
    <row r="283" spans="6:8">
      <c r="F283" s="4" t="s">
        <v>10</v>
      </c>
      <c r="G283" s="20">
        <v>0.94840000000000002</v>
      </c>
      <c r="H283" s="20" t="s">
        <v>26</v>
      </c>
    </row>
    <row r="284" spans="6:8">
      <c r="F284" s="4" t="s">
        <v>19</v>
      </c>
      <c r="G284" s="20">
        <v>0.92100000000000004</v>
      </c>
      <c r="H284" s="20" t="s">
        <v>26</v>
      </c>
    </row>
    <row r="285" spans="6:8">
      <c r="F285" s="4" t="s">
        <v>65</v>
      </c>
      <c r="G285" s="20">
        <v>0.61870000000000003</v>
      </c>
      <c r="H285" s="20" t="s">
        <v>26</v>
      </c>
    </row>
    <row r="286" spans="6:8">
      <c r="F286" s="4" t="s">
        <v>66</v>
      </c>
      <c r="G286" s="20">
        <v>0.97729999999999995</v>
      </c>
      <c r="H286" s="20" t="s">
        <v>26</v>
      </c>
    </row>
    <row r="287" spans="6:8">
      <c r="F287" s="4" t="s">
        <v>69</v>
      </c>
      <c r="G287" s="20">
        <v>0.95879999999999999</v>
      </c>
      <c r="H287" s="20" t="s">
        <v>26</v>
      </c>
    </row>
    <row r="288" spans="6:8">
      <c r="F288" s="4" t="s">
        <v>15</v>
      </c>
      <c r="G288" s="20">
        <v>0.87890000000000001</v>
      </c>
      <c r="H288" s="20" t="s">
        <v>26</v>
      </c>
    </row>
    <row r="289" spans="1:8">
      <c r="F289" s="4" t="s">
        <v>21</v>
      </c>
      <c r="G289" s="20">
        <v>0.95179999999999998</v>
      </c>
      <c r="H289" s="20" t="s">
        <v>26</v>
      </c>
    </row>
    <row r="290" spans="1:8">
      <c r="F290" s="4" t="s">
        <v>22</v>
      </c>
      <c r="G290" s="20">
        <v>0.99990000000000001</v>
      </c>
      <c r="H290" s="20" t="s">
        <v>26</v>
      </c>
    </row>
    <row r="291" spans="1:8">
      <c r="F291" s="14" t="s">
        <v>92</v>
      </c>
      <c r="G291" s="20"/>
      <c r="H291" s="20"/>
    </row>
    <row r="292" spans="1:8">
      <c r="F292" s="4" t="s">
        <v>8</v>
      </c>
      <c r="G292" s="20">
        <v>0.99980000000000002</v>
      </c>
      <c r="H292" s="20" t="s">
        <v>26</v>
      </c>
    </row>
    <row r="293" spans="1:8">
      <c r="F293" s="4" t="s">
        <v>9</v>
      </c>
      <c r="G293" s="20">
        <v>0.95920000000000005</v>
      </c>
      <c r="H293" s="20" t="s">
        <v>26</v>
      </c>
    </row>
    <row r="294" spans="1:8">
      <c r="F294" s="4" t="s">
        <v>10</v>
      </c>
      <c r="G294" s="20">
        <v>0.99109999999999998</v>
      </c>
      <c r="H294" s="20" t="s">
        <v>26</v>
      </c>
    </row>
    <row r="295" spans="1:8">
      <c r="F295" s="4" t="s">
        <v>19</v>
      </c>
      <c r="G295" s="20">
        <v>0.99070000000000003</v>
      </c>
      <c r="H295" s="20" t="s">
        <v>26</v>
      </c>
    </row>
    <row r="296" spans="1:8">
      <c r="F296" s="4" t="s">
        <v>65</v>
      </c>
      <c r="G296" s="20">
        <v>0.9153</v>
      </c>
      <c r="H296" s="20" t="s">
        <v>26</v>
      </c>
    </row>
    <row r="297" spans="1:8">
      <c r="F297" s="4" t="s">
        <v>66</v>
      </c>
      <c r="G297" s="20">
        <v>0.97140000000000004</v>
      </c>
      <c r="H297" s="20" t="s">
        <v>26</v>
      </c>
    </row>
    <row r="298" spans="1:8">
      <c r="F298" s="4" t="s">
        <v>69</v>
      </c>
      <c r="G298" s="20">
        <v>0.97199999999999998</v>
      </c>
      <c r="H298" s="20" t="s">
        <v>26</v>
      </c>
    </row>
    <row r="299" spans="1:8">
      <c r="F299" s="4" t="s">
        <v>15</v>
      </c>
      <c r="G299" s="20">
        <v>0.999</v>
      </c>
      <c r="H299" s="20" t="s">
        <v>26</v>
      </c>
    </row>
    <row r="300" spans="1:8">
      <c r="F300" s="4" t="s">
        <v>21</v>
      </c>
      <c r="G300" s="20">
        <v>0.99960000000000004</v>
      </c>
      <c r="H300" s="20" t="s">
        <v>26</v>
      </c>
    </row>
    <row r="301" spans="1:8" ht="17" thickBot="1">
      <c r="A301" s="10"/>
      <c r="B301" s="10"/>
      <c r="C301" s="10"/>
      <c r="D301" s="10"/>
      <c r="E301" s="10"/>
      <c r="F301" s="11" t="s">
        <v>22</v>
      </c>
      <c r="G301" s="21" t="s">
        <v>23</v>
      </c>
      <c r="H301" s="21" t="s">
        <v>26</v>
      </c>
    </row>
    <row r="302" spans="1:8">
      <c r="A302" t="s">
        <v>134</v>
      </c>
      <c r="B302" s="22" t="s">
        <v>108</v>
      </c>
      <c r="C302" s="22" t="s">
        <v>109</v>
      </c>
      <c r="D302" t="s">
        <v>40</v>
      </c>
      <c r="E302" s="22" t="s">
        <v>193</v>
      </c>
      <c r="F302" s="14" t="s">
        <v>110</v>
      </c>
      <c r="G302" s="24"/>
      <c r="H302" s="24"/>
    </row>
    <row r="303" spans="1:8">
      <c r="A303" s="22"/>
      <c r="B303" s="22"/>
      <c r="C303" s="22"/>
      <c r="D303" s="22"/>
      <c r="E303" s="22"/>
      <c r="F303" s="4" t="s">
        <v>8</v>
      </c>
      <c r="G303" s="3">
        <v>0.99980000000000002</v>
      </c>
      <c r="H303" s="20" t="s">
        <v>26</v>
      </c>
    </row>
    <row r="304" spans="1:8">
      <c r="A304" s="22"/>
      <c r="B304" s="22"/>
      <c r="C304" s="22"/>
      <c r="D304" s="22"/>
      <c r="E304" s="22"/>
      <c r="F304" s="4" t="s">
        <v>9</v>
      </c>
      <c r="G304" s="3">
        <v>0.98319999999999996</v>
      </c>
      <c r="H304" s="20" t="s">
        <v>26</v>
      </c>
    </row>
    <row r="305" spans="1:8">
      <c r="A305" s="22"/>
      <c r="B305" s="22"/>
      <c r="C305" s="22"/>
      <c r="D305" s="22"/>
      <c r="E305" s="22"/>
      <c r="F305" s="4" t="s">
        <v>10</v>
      </c>
      <c r="G305" s="3">
        <v>0.99970000000000003</v>
      </c>
      <c r="H305" s="20" t="s">
        <v>26</v>
      </c>
    </row>
    <row r="306" spans="1:8">
      <c r="A306" s="22"/>
      <c r="B306" s="22"/>
      <c r="C306" s="22"/>
      <c r="D306" s="22"/>
      <c r="E306" s="22"/>
      <c r="F306" s="4" t="s">
        <v>11</v>
      </c>
      <c r="G306" s="3">
        <v>0.99780000000000002</v>
      </c>
      <c r="H306" s="20" t="s">
        <v>26</v>
      </c>
    </row>
    <row r="307" spans="1:8">
      <c r="A307" s="22"/>
      <c r="B307" s="22"/>
      <c r="C307" s="22"/>
      <c r="D307" s="22"/>
      <c r="E307" s="22"/>
      <c r="F307" s="4" t="s">
        <v>12</v>
      </c>
      <c r="G307" s="3">
        <v>0.99529999999999996</v>
      </c>
      <c r="H307" s="20" t="s">
        <v>26</v>
      </c>
    </row>
    <row r="308" spans="1:8">
      <c r="A308" s="22"/>
      <c r="B308" s="22"/>
      <c r="C308" s="22"/>
      <c r="D308" s="22"/>
      <c r="E308" s="22"/>
      <c r="F308" s="4" t="s">
        <v>13</v>
      </c>
      <c r="G308" s="3">
        <v>0.99480000000000002</v>
      </c>
      <c r="H308" s="20" t="s">
        <v>26</v>
      </c>
    </row>
    <row r="309" spans="1:8">
      <c r="A309" s="22"/>
      <c r="B309" s="22"/>
      <c r="C309" s="22"/>
      <c r="D309" s="22"/>
      <c r="E309" s="22"/>
      <c r="F309" s="4" t="s">
        <v>20</v>
      </c>
      <c r="G309" s="3">
        <v>0.9849</v>
      </c>
      <c r="H309" s="20" t="s">
        <v>26</v>
      </c>
    </row>
    <row r="310" spans="1:8">
      <c r="A310" s="22"/>
      <c r="B310" s="22"/>
      <c r="C310" s="22"/>
      <c r="D310" s="22"/>
      <c r="E310" s="22"/>
      <c r="F310" s="4" t="s">
        <v>15</v>
      </c>
      <c r="G310" s="3">
        <v>0.90990000000000004</v>
      </c>
      <c r="H310" s="20" t="s">
        <v>26</v>
      </c>
    </row>
    <row r="311" spans="1:8">
      <c r="A311" s="22"/>
      <c r="B311" s="22"/>
      <c r="C311" s="22"/>
      <c r="D311" s="22"/>
      <c r="E311" s="22"/>
      <c r="F311" s="4" t="s">
        <v>21</v>
      </c>
      <c r="G311" s="3">
        <v>0.86240000000000006</v>
      </c>
      <c r="H311" s="20" t="s">
        <v>26</v>
      </c>
    </row>
    <row r="312" spans="1:8">
      <c r="A312" s="22"/>
      <c r="B312" s="22"/>
      <c r="C312" s="22"/>
      <c r="D312" s="22"/>
      <c r="E312" s="22"/>
      <c r="F312" s="4" t="s">
        <v>22</v>
      </c>
      <c r="G312" s="3">
        <v>0.99990000000000001</v>
      </c>
      <c r="H312" s="20" t="s">
        <v>26</v>
      </c>
    </row>
    <row r="313" spans="1:8">
      <c r="A313" s="22"/>
      <c r="B313" s="22"/>
      <c r="C313" s="22"/>
      <c r="D313" s="22"/>
      <c r="E313" s="22"/>
      <c r="F313" s="14" t="s">
        <v>111</v>
      </c>
      <c r="G313" s="24"/>
      <c r="H313" s="24"/>
    </row>
    <row r="314" spans="1:8">
      <c r="A314" s="22"/>
      <c r="B314" s="22"/>
      <c r="C314" s="22"/>
      <c r="D314" s="22"/>
      <c r="E314" s="22"/>
      <c r="F314" s="4" t="s">
        <v>8</v>
      </c>
      <c r="G314" s="3">
        <v>0.61560000000000004</v>
      </c>
      <c r="H314" s="20" t="s">
        <v>26</v>
      </c>
    </row>
    <row r="315" spans="1:8">
      <c r="A315" s="22"/>
      <c r="B315" s="22"/>
      <c r="C315" s="22"/>
      <c r="D315" s="22"/>
      <c r="E315" s="22"/>
      <c r="F315" s="4" t="s">
        <v>9</v>
      </c>
      <c r="G315" s="3">
        <v>0.87339999999999995</v>
      </c>
      <c r="H315" s="20" t="s">
        <v>26</v>
      </c>
    </row>
    <row r="316" spans="1:8">
      <c r="A316" s="22"/>
      <c r="B316" s="22"/>
      <c r="C316" s="22"/>
      <c r="D316" s="22"/>
      <c r="E316" s="22"/>
      <c r="F316" s="4" t="s">
        <v>10</v>
      </c>
      <c r="G316" s="3">
        <v>0.193</v>
      </c>
      <c r="H316" s="20" t="s">
        <v>26</v>
      </c>
    </row>
    <row r="317" spans="1:8">
      <c r="A317" s="22"/>
      <c r="B317" s="22"/>
      <c r="C317" s="22"/>
      <c r="D317" s="22"/>
      <c r="E317" s="22"/>
      <c r="F317" s="4" t="s">
        <v>19</v>
      </c>
      <c r="G317" s="3">
        <v>0.97419999999999995</v>
      </c>
      <c r="H317" s="20" t="s">
        <v>26</v>
      </c>
    </row>
    <row r="318" spans="1:8">
      <c r="A318" s="22"/>
      <c r="B318" s="22"/>
      <c r="C318" s="22"/>
      <c r="D318" s="22"/>
      <c r="E318" s="22"/>
      <c r="F318" s="4" t="s">
        <v>12</v>
      </c>
      <c r="G318" s="3">
        <v>0.97119999999999995</v>
      </c>
      <c r="H318" s="20" t="s">
        <v>26</v>
      </c>
    </row>
    <row r="319" spans="1:8">
      <c r="A319" s="22"/>
      <c r="B319" s="22"/>
      <c r="C319" s="22"/>
      <c r="D319" s="22"/>
      <c r="E319" s="22"/>
      <c r="F319" s="4" t="s">
        <v>13</v>
      </c>
      <c r="G319" s="3">
        <v>0.95499999999999996</v>
      </c>
      <c r="H319" s="20" t="s">
        <v>26</v>
      </c>
    </row>
    <row r="320" spans="1:8">
      <c r="A320" s="22"/>
      <c r="B320" s="22"/>
      <c r="C320" s="22"/>
      <c r="D320" s="22"/>
      <c r="E320" s="22"/>
      <c r="F320" s="4" t="s">
        <v>20</v>
      </c>
      <c r="G320" s="3">
        <v>0.88549999999999995</v>
      </c>
      <c r="H320" s="20" t="s">
        <v>26</v>
      </c>
    </row>
    <row r="321" spans="1:8">
      <c r="A321" s="22"/>
      <c r="B321" s="22"/>
      <c r="C321" s="22"/>
      <c r="D321" s="22"/>
      <c r="E321" s="22"/>
      <c r="F321" s="4" t="s">
        <v>15</v>
      </c>
      <c r="G321" s="3">
        <v>0.58330000000000004</v>
      </c>
      <c r="H321" s="20" t="s">
        <v>26</v>
      </c>
    </row>
    <row r="322" spans="1:8">
      <c r="A322" s="22"/>
      <c r="B322" s="22"/>
      <c r="C322" s="22"/>
      <c r="D322" s="22"/>
      <c r="E322" s="22"/>
      <c r="F322" s="4" t="s">
        <v>21</v>
      </c>
      <c r="G322" s="3">
        <v>0.996</v>
      </c>
      <c r="H322" s="20" t="s">
        <v>26</v>
      </c>
    </row>
    <row r="323" spans="1:8">
      <c r="A323" s="22"/>
      <c r="B323" s="22"/>
      <c r="C323" s="22"/>
      <c r="D323" s="22"/>
      <c r="E323" s="22"/>
      <c r="F323" s="4" t="s">
        <v>22</v>
      </c>
      <c r="G323" s="3">
        <v>0.40479999999999999</v>
      </c>
      <c r="H323" s="20" t="s">
        <v>26</v>
      </c>
    </row>
    <row r="324" spans="1:8">
      <c r="A324" s="22"/>
      <c r="B324" s="22"/>
      <c r="C324" s="22"/>
      <c r="D324" s="22"/>
      <c r="E324" s="22"/>
      <c r="F324" s="14" t="s">
        <v>112</v>
      </c>
      <c r="G324" s="3"/>
      <c r="H324" s="20"/>
    </row>
    <row r="325" spans="1:8">
      <c r="A325" s="22"/>
      <c r="B325" s="22"/>
      <c r="C325" s="22"/>
      <c r="D325" s="22"/>
      <c r="E325" s="22"/>
      <c r="F325" s="4" t="s">
        <v>8</v>
      </c>
      <c r="G325" s="20">
        <v>0.97150000000000003</v>
      </c>
      <c r="H325" s="20" t="s">
        <v>26</v>
      </c>
    </row>
    <row r="326" spans="1:8">
      <c r="A326" s="22"/>
      <c r="B326" s="22"/>
      <c r="C326" s="22"/>
      <c r="D326" s="22"/>
      <c r="E326" s="22"/>
      <c r="F326" s="4" t="s">
        <v>9</v>
      </c>
      <c r="G326" s="20" t="s">
        <v>23</v>
      </c>
      <c r="H326" s="20" t="s">
        <v>26</v>
      </c>
    </row>
    <row r="327" spans="1:8">
      <c r="A327" s="22"/>
      <c r="B327" s="22"/>
      <c r="C327" s="22"/>
      <c r="D327" s="22"/>
      <c r="E327" s="22"/>
      <c r="F327" s="4" t="s">
        <v>10</v>
      </c>
      <c r="G327" s="20">
        <v>0.85389999999999999</v>
      </c>
      <c r="H327" s="20" t="s">
        <v>26</v>
      </c>
    </row>
    <row r="328" spans="1:8">
      <c r="A328" s="22"/>
      <c r="B328" s="22"/>
      <c r="C328" s="22"/>
      <c r="D328" s="22"/>
      <c r="E328" s="22"/>
      <c r="F328" s="4" t="s">
        <v>19</v>
      </c>
      <c r="G328" s="20">
        <v>0.99750000000000005</v>
      </c>
      <c r="H328" s="20" t="s">
        <v>26</v>
      </c>
    </row>
    <row r="329" spans="1:8">
      <c r="A329" s="22"/>
      <c r="B329" s="22"/>
      <c r="C329" s="22"/>
      <c r="D329" s="22"/>
      <c r="E329" s="22"/>
      <c r="F329" s="4" t="s">
        <v>12</v>
      </c>
      <c r="G329" s="20">
        <v>0.94220000000000004</v>
      </c>
      <c r="H329" s="20" t="s">
        <v>26</v>
      </c>
    </row>
    <row r="330" spans="1:8">
      <c r="A330" s="22"/>
      <c r="B330" s="22"/>
      <c r="C330" s="22"/>
      <c r="D330" s="22"/>
      <c r="E330" s="22"/>
      <c r="F330" s="4" t="s">
        <v>13</v>
      </c>
      <c r="G330" s="20">
        <v>0.99629999999999996</v>
      </c>
      <c r="H330" s="20" t="s">
        <v>26</v>
      </c>
    </row>
    <row r="331" spans="1:8">
      <c r="A331" s="22"/>
      <c r="B331" s="22"/>
      <c r="C331" s="22"/>
      <c r="D331" s="22"/>
      <c r="E331" s="22"/>
      <c r="F331" s="4" t="s">
        <v>20</v>
      </c>
      <c r="G331" s="20">
        <v>0.83750000000000002</v>
      </c>
      <c r="H331" s="20" t="s">
        <v>26</v>
      </c>
    </row>
    <row r="332" spans="1:8">
      <c r="A332" s="22"/>
      <c r="B332" s="22"/>
      <c r="C332" s="22"/>
      <c r="D332" s="22"/>
      <c r="E332" s="22"/>
      <c r="F332" s="4" t="s">
        <v>15</v>
      </c>
      <c r="G332" s="20">
        <v>0.73089999999999999</v>
      </c>
      <c r="H332" s="20" t="s">
        <v>26</v>
      </c>
    </row>
    <row r="333" spans="1:8">
      <c r="A333" s="22"/>
      <c r="B333" s="22"/>
      <c r="C333" s="22"/>
      <c r="D333" s="22"/>
      <c r="E333" s="22"/>
      <c r="F333" s="4" t="s">
        <v>21</v>
      </c>
      <c r="G333" s="20">
        <v>0.99680000000000002</v>
      </c>
      <c r="H333" s="20" t="s">
        <v>26</v>
      </c>
    </row>
    <row r="334" spans="1:8" ht="17" thickBot="1">
      <c r="A334" s="10"/>
      <c r="B334" s="10"/>
      <c r="C334" s="10"/>
      <c r="D334" s="10"/>
      <c r="E334" s="10"/>
      <c r="F334" s="11" t="s">
        <v>22</v>
      </c>
      <c r="G334" s="21">
        <v>0.55759999999999998</v>
      </c>
      <c r="H334" s="21" t="s">
        <v>26</v>
      </c>
    </row>
    <row r="335" spans="1:8">
      <c r="A335" t="s">
        <v>134</v>
      </c>
      <c r="B335" t="s">
        <v>60</v>
      </c>
      <c r="C335" t="s">
        <v>61</v>
      </c>
      <c r="D335" t="s">
        <v>40</v>
      </c>
      <c r="E335" t="s">
        <v>186</v>
      </c>
      <c r="F335" s="14" t="s">
        <v>68</v>
      </c>
    </row>
    <row r="336" spans="1:8">
      <c r="F336" s="4" t="s">
        <v>8</v>
      </c>
      <c r="G336" s="20">
        <v>0.99909999999999999</v>
      </c>
      <c r="H336" s="20" t="s">
        <v>26</v>
      </c>
    </row>
    <row r="337" spans="6:8">
      <c r="F337" s="4" t="s">
        <v>9</v>
      </c>
      <c r="G337" s="20">
        <v>0.95709999999999995</v>
      </c>
      <c r="H337" s="20" t="s">
        <v>26</v>
      </c>
    </row>
    <row r="338" spans="6:8">
      <c r="F338" s="4" t="s">
        <v>10</v>
      </c>
      <c r="G338" s="20" t="s">
        <v>23</v>
      </c>
      <c r="H338" s="20" t="s">
        <v>26</v>
      </c>
    </row>
    <row r="339" spans="6:8">
      <c r="F339" s="4" t="s">
        <v>19</v>
      </c>
      <c r="G339" s="20">
        <v>0.88949999999999996</v>
      </c>
      <c r="H339" s="20" t="s">
        <v>26</v>
      </c>
    </row>
    <row r="340" spans="6:8">
      <c r="F340" s="4" t="s">
        <v>65</v>
      </c>
      <c r="G340" s="20">
        <v>0.99739999999999995</v>
      </c>
      <c r="H340" s="20" t="s">
        <v>26</v>
      </c>
    </row>
    <row r="341" spans="6:8">
      <c r="F341" s="4" t="s">
        <v>66</v>
      </c>
      <c r="G341" s="20">
        <v>0.998</v>
      </c>
      <c r="H341" s="20" t="s">
        <v>26</v>
      </c>
    </row>
    <row r="342" spans="6:8">
      <c r="F342" s="4" t="s">
        <v>69</v>
      </c>
      <c r="G342" s="20">
        <v>0.9829</v>
      </c>
      <c r="H342" s="20" t="s">
        <v>26</v>
      </c>
    </row>
    <row r="343" spans="6:8">
      <c r="F343" s="4" t="s">
        <v>15</v>
      </c>
      <c r="G343" s="20">
        <v>0.92049999999999998</v>
      </c>
      <c r="H343" s="20" t="s">
        <v>26</v>
      </c>
    </row>
    <row r="344" spans="6:8">
      <c r="F344" s="4" t="s">
        <v>21</v>
      </c>
      <c r="G344" s="20">
        <v>0.99880000000000002</v>
      </c>
      <c r="H344" s="20" t="s">
        <v>26</v>
      </c>
    </row>
    <row r="345" spans="6:8">
      <c r="F345" s="4" t="s">
        <v>22</v>
      </c>
      <c r="G345" s="20">
        <v>0.82289999999999996</v>
      </c>
      <c r="H345" s="20" t="s">
        <v>26</v>
      </c>
    </row>
    <row r="346" spans="6:8">
      <c r="F346" s="14" t="s">
        <v>70</v>
      </c>
    </row>
    <row r="347" spans="6:8">
      <c r="F347" s="4" t="s">
        <v>8</v>
      </c>
      <c r="G347" s="20">
        <v>0.99819999999999998</v>
      </c>
      <c r="H347" s="20" t="s">
        <v>26</v>
      </c>
    </row>
    <row r="348" spans="6:8">
      <c r="F348" s="4" t="s">
        <v>9</v>
      </c>
      <c r="G348" s="20" t="s">
        <v>23</v>
      </c>
      <c r="H348" s="20" t="s">
        <v>26</v>
      </c>
    </row>
    <row r="349" spans="6:8">
      <c r="F349" s="4" t="s">
        <v>10</v>
      </c>
      <c r="G349" s="20" t="s">
        <v>23</v>
      </c>
      <c r="H349" s="20" t="s">
        <v>26</v>
      </c>
    </row>
    <row r="350" spans="6:8">
      <c r="F350" s="4" t="s">
        <v>19</v>
      </c>
      <c r="G350" s="20">
        <v>0.98670000000000002</v>
      </c>
      <c r="H350" s="20" t="s">
        <v>26</v>
      </c>
    </row>
    <row r="351" spans="6:8">
      <c r="F351" s="4" t="s">
        <v>65</v>
      </c>
      <c r="G351" s="20">
        <v>0.99919999999999998</v>
      </c>
      <c r="H351" s="20" t="s">
        <v>26</v>
      </c>
    </row>
    <row r="352" spans="6:8">
      <c r="F352" s="4" t="s">
        <v>66</v>
      </c>
      <c r="G352" s="20">
        <v>0.99790000000000001</v>
      </c>
      <c r="H352" s="20" t="s">
        <v>26</v>
      </c>
    </row>
    <row r="353" spans="1:8">
      <c r="F353" s="4" t="s">
        <v>69</v>
      </c>
      <c r="G353" s="20">
        <v>0.9446</v>
      </c>
      <c r="H353" s="20" t="s">
        <v>26</v>
      </c>
    </row>
    <row r="354" spans="1:8">
      <c r="F354" s="4" t="s">
        <v>15</v>
      </c>
      <c r="G354" s="20" t="s">
        <v>23</v>
      </c>
      <c r="H354" s="20" t="s">
        <v>26</v>
      </c>
    </row>
    <row r="355" spans="1:8">
      <c r="F355" s="4" t="s">
        <v>21</v>
      </c>
      <c r="G355" s="20">
        <v>0.96840000000000004</v>
      </c>
      <c r="H355" s="20" t="s">
        <v>26</v>
      </c>
    </row>
    <row r="356" spans="1:8">
      <c r="F356" s="4" t="s">
        <v>22</v>
      </c>
      <c r="G356" s="20">
        <v>0.97850000000000004</v>
      </c>
      <c r="H356" s="20" t="s">
        <v>26</v>
      </c>
    </row>
    <row r="357" spans="1:8">
      <c r="F357" s="14" t="s">
        <v>71</v>
      </c>
    </row>
    <row r="358" spans="1:8">
      <c r="F358" s="4" t="s">
        <v>8</v>
      </c>
      <c r="G358" s="20">
        <v>0.99919999999999998</v>
      </c>
      <c r="H358" s="20" t="s">
        <v>26</v>
      </c>
    </row>
    <row r="359" spans="1:8">
      <c r="F359" s="4" t="s">
        <v>9</v>
      </c>
      <c r="G359" s="20" t="s">
        <v>23</v>
      </c>
      <c r="H359" s="20" t="s">
        <v>26</v>
      </c>
    </row>
    <row r="360" spans="1:8">
      <c r="F360" s="4" t="s">
        <v>10</v>
      </c>
      <c r="G360" s="20">
        <v>0.99950000000000006</v>
      </c>
      <c r="H360" s="20" t="s">
        <v>26</v>
      </c>
    </row>
    <row r="361" spans="1:8">
      <c r="F361" s="4" t="s">
        <v>19</v>
      </c>
      <c r="G361" s="20">
        <v>0.76100000000000001</v>
      </c>
      <c r="H361" s="20" t="s">
        <v>26</v>
      </c>
    </row>
    <row r="362" spans="1:8">
      <c r="F362" s="4" t="s">
        <v>65</v>
      </c>
      <c r="G362" s="20">
        <v>0.99939999999999996</v>
      </c>
      <c r="H362" s="20" t="s">
        <v>26</v>
      </c>
    </row>
    <row r="363" spans="1:8">
      <c r="F363" s="4" t="s">
        <v>66</v>
      </c>
      <c r="G363" s="20">
        <v>0.99129999999999996</v>
      </c>
      <c r="H363" s="20" t="s">
        <v>26</v>
      </c>
    </row>
    <row r="364" spans="1:8">
      <c r="F364" s="4" t="s">
        <v>69</v>
      </c>
      <c r="G364" s="20">
        <v>0.93630000000000002</v>
      </c>
      <c r="H364" s="20" t="s">
        <v>26</v>
      </c>
    </row>
    <row r="365" spans="1:8">
      <c r="F365" s="4" t="s">
        <v>15</v>
      </c>
      <c r="G365" s="20">
        <v>0.99850000000000005</v>
      </c>
      <c r="H365" s="20" t="s">
        <v>26</v>
      </c>
    </row>
    <row r="366" spans="1:8">
      <c r="F366" s="4" t="s">
        <v>21</v>
      </c>
      <c r="G366" s="20">
        <v>0.73019999999999996</v>
      </c>
      <c r="H366" s="20" t="s">
        <v>26</v>
      </c>
    </row>
    <row r="367" spans="1:8" ht="17" thickBot="1">
      <c r="A367" s="10"/>
      <c r="B367" s="10"/>
      <c r="C367" s="10"/>
      <c r="D367" s="10"/>
      <c r="E367" s="10"/>
      <c r="F367" s="11" t="s">
        <v>22</v>
      </c>
      <c r="G367" s="21">
        <v>0.53520000000000001</v>
      </c>
      <c r="H367" s="21" t="s">
        <v>26</v>
      </c>
    </row>
    <row r="368" spans="1:8">
      <c r="F368" s="4"/>
      <c r="G368" s="3"/>
      <c r="H368" s="20"/>
    </row>
    <row r="369" spans="6:8">
      <c r="F369" s="4"/>
      <c r="G369" s="3"/>
      <c r="H369" s="20"/>
    </row>
    <row r="370" spans="6:8">
      <c r="F370" s="4"/>
      <c r="G370" s="3"/>
      <c r="H370" s="20"/>
    </row>
    <row r="371" spans="6:8">
      <c r="F371" s="4"/>
      <c r="G371" s="3"/>
      <c r="H371" s="20"/>
    </row>
    <row r="372" spans="6:8">
      <c r="F372" s="4"/>
      <c r="G372" s="3"/>
      <c r="H372" s="20"/>
    </row>
    <row r="373" spans="6:8">
      <c r="F373" s="4"/>
      <c r="G373" s="3"/>
      <c r="H373" s="20"/>
    </row>
    <row r="374" spans="6:8">
      <c r="F374" s="4"/>
    </row>
    <row r="375" spans="6:8">
      <c r="F375" s="4"/>
    </row>
    <row r="376" spans="6:8">
      <c r="F376" s="4"/>
    </row>
    <row r="377" spans="6:8">
      <c r="F377" s="4"/>
    </row>
    <row r="378" spans="6:8">
      <c r="F378" s="4"/>
    </row>
    <row r="379" spans="6:8">
      <c r="F379" s="4"/>
    </row>
    <row r="380" spans="6:8">
      <c r="F380" s="4"/>
    </row>
    <row r="381" spans="6:8">
      <c r="F381" s="4"/>
    </row>
    <row r="382" spans="6:8">
      <c r="F382" s="4"/>
    </row>
    <row r="383" spans="6:8">
      <c r="F383" s="4"/>
    </row>
    <row r="384" spans="6:8">
      <c r="F384" s="4"/>
    </row>
    <row r="385" spans="6:6">
      <c r="F385" s="4"/>
    </row>
    <row r="386" spans="6:6">
      <c r="F386" s="4"/>
    </row>
    <row r="387" spans="6:6">
      <c r="F387" s="4"/>
    </row>
    <row r="388" spans="6:6">
      <c r="F388" s="4"/>
    </row>
    <row r="389" spans="6:6">
      <c r="F389" s="4"/>
    </row>
    <row r="390" spans="6:6">
      <c r="F390" s="4"/>
    </row>
    <row r="391" spans="6:6">
      <c r="F391" s="4"/>
    </row>
    <row r="392" spans="6:6">
      <c r="F392" s="4"/>
    </row>
    <row r="393" spans="6:6">
      <c r="F393" s="4"/>
    </row>
    <row r="394" spans="6:6">
      <c r="F394" s="4"/>
    </row>
    <row r="395" spans="6:6">
      <c r="F395" s="4"/>
    </row>
    <row r="396" spans="6:6">
      <c r="F396" s="4"/>
    </row>
    <row r="397" spans="6:6">
      <c r="F397" s="4"/>
    </row>
    <row r="398" spans="6:6">
      <c r="F398" s="4"/>
    </row>
    <row r="399" spans="6:6">
      <c r="F399" s="4"/>
    </row>
    <row r="400" spans="6:6">
      <c r="F400" s="4"/>
    </row>
    <row r="401" spans="6:6">
      <c r="F401" s="4"/>
    </row>
    <row r="402" spans="6:6">
      <c r="F402" s="4"/>
    </row>
    <row r="403" spans="6:6">
      <c r="F403" s="4"/>
    </row>
    <row r="404" spans="6:6">
      <c r="F404" s="4"/>
    </row>
    <row r="405" spans="6:6">
      <c r="F405" s="4"/>
    </row>
    <row r="406" spans="6:6">
      <c r="F406" s="4"/>
    </row>
    <row r="407" spans="6:6">
      <c r="F407" s="4"/>
    </row>
    <row r="408" spans="6:6">
      <c r="F408" s="4"/>
    </row>
    <row r="409" spans="6:6">
      <c r="F409" s="4"/>
    </row>
    <row r="410" spans="6:6">
      <c r="F410" s="4"/>
    </row>
    <row r="411" spans="6:6">
      <c r="F411" s="4"/>
    </row>
    <row r="412" spans="6:6">
      <c r="F412" s="4"/>
    </row>
    <row r="413" spans="6:6">
      <c r="F413" s="4"/>
    </row>
    <row r="414" spans="6:6">
      <c r="F414" s="4"/>
    </row>
    <row r="415" spans="6:6">
      <c r="F415" s="4"/>
    </row>
    <row r="416" spans="6:6">
      <c r="F416" s="4"/>
    </row>
    <row r="417" spans="6:6">
      <c r="F417" s="4"/>
    </row>
    <row r="418" spans="6:6">
      <c r="F418" s="4"/>
    </row>
    <row r="419" spans="6:6">
      <c r="F419" s="4"/>
    </row>
    <row r="420" spans="6:6">
      <c r="F420" s="4"/>
    </row>
    <row r="421" spans="6:6">
      <c r="F421" s="4"/>
    </row>
    <row r="422" spans="6:6">
      <c r="F422" s="4"/>
    </row>
    <row r="423" spans="6:6">
      <c r="F423" s="4"/>
    </row>
    <row r="424" spans="6:6">
      <c r="F424" s="4"/>
    </row>
    <row r="425" spans="6:6">
      <c r="F425" s="4"/>
    </row>
    <row r="426" spans="6:6">
      <c r="F426" s="4"/>
    </row>
    <row r="427" spans="6:6">
      <c r="F427" s="4"/>
    </row>
    <row r="428" spans="6:6">
      <c r="F428" s="4"/>
    </row>
    <row r="429" spans="6:6">
      <c r="F429" s="4"/>
    </row>
    <row r="430" spans="6:6">
      <c r="F430" s="4"/>
    </row>
    <row r="431" spans="6:6">
      <c r="F431" s="4"/>
    </row>
    <row r="432" spans="6:6">
      <c r="F432" s="4"/>
    </row>
    <row r="433" spans="6:6">
      <c r="F433" s="4"/>
    </row>
    <row r="434" spans="6:6">
      <c r="F434" s="4"/>
    </row>
    <row r="435" spans="6:6">
      <c r="F435" s="4"/>
    </row>
    <row r="436" spans="6:6">
      <c r="F436" s="4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80"/>
  <sheetViews>
    <sheetView zoomScale="132" zoomScaleNormal="132" zoomScalePageLayoutView="132" workbookViewId="0">
      <selection activeCell="E18" sqref="E18"/>
    </sheetView>
  </sheetViews>
  <sheetFormatPr baseColWidth="10" defaultRowHeight="16"/>
  <cols>
    <col min="1" max="1" width="24" bestFit="1" customWidth="1"/>
    <col min="2" max="2" width="22" bestFit="1" customWidth="1"/>
    <col min="3" max="3" width="34.5" bestFit="1" customWidth="1"/>
    <col min="4" max="4" width="54.33203125" bestFit="1" customWidth="1"/>
    <col min="5" max="5" width="28.5" bestFit="1" customWidth="1"/>
    <col min="6" max="6" width="21" bestFit="1" customWidth="1"/>
    <col min="7" max="7" width="16.6640625" bestFit="1" customWidth="1"/>
    <col min="8" max="8" width="14.5" bestFit="1" customWidth="1"/>
  </cols>
  <sheetData>
    <row r="1" spans="1:8" ht="17" thickBot="1">
      <c r="A1" s="1" t="s">
        <v>0</v>
      </c>
      <c r="B1" s="1" t="s">
        <v>1</v>
      </c>
      <c r="C1" s="1" t="s">
        <v>2</v>
      </c>
      <c r="D1" s="1" t="s">
        <v>3</v>
      </c>
      <c r="E1" s="2" t="s">
        <v>6</v>
      </c>
      <c r="F1" s="1" t="s">
        <v>18</v>
      </c>
      <c r="G1" s="2" t="s">
        <v>25</v>
      </c>
      <c r="H1" s="1" t="s">
        <v>28</v>
      </c>
    </row>
    <row r="2" spans="1:8">
      <c r="A2" t="s">
        <v>135</v>
      </c>
      <c r="B2" t="s">
        <v>4</v>
      </c>
      <c r="C2" t="s">
        <v>5</v>
      </c>
      <c r="D2" t="s">
        <v>7</v>
      </c>
      <c r="E2" t="s">
        <v>194</v>
      </c>
      <c r="F2" s="6" t="s">
        <v>30</v>
      </c>
      <c r="G2" s="7">
        <v>0.98140000000000005</v>
      </c>
      <c r="H2" s="9" t="s">
        <v>26</v>
      </c>
    </row>
    <row r="3" spans="1:8">
      <c r="F3" s="6" t="s">
        <v>31</v>
      </c>
      <c r="G3" s="7">
        <v>0.98240000000000005</v>
      </c>
      <c r="H3" s="8" t="s">
        <v>26</v>
      </c>
    </row>
    <row r="4" spans="1:8">
      <c r="F4" s="6" t="s">
        <v>33</v>
      </c>
      <c r="G4" s="7" t="s">
        <v>24</v>
      </c>
      <c r="H4" s="8" t="s">
        <v>27</v>
      </c>
    </row>
    <row r="5" spans="1:8">
      <c r="F5" s="6" t="s">
        <v>32</v>
      </c>
      <c r="G5" s="7" t="s">
        <v>23</v>
      </c>
      <c r="H5" s="8" t="s">
        <v>26</v>
      </c>
    </row>
    <row r="6" spans="1:8">
      <c r="C6" s="22"/>
      <c r="F6" s="6" t="s">
        <v>34</v>
      </c>
      <c r="G6" s="7" t="s">
        <v>24</v>
      </c>
      <c r="H6" s="8" t="s">
        <v>27</v>
      </c>
    </row>
    <row r="7" spans="1:8" ht="17" thickBot="1">
      <c r="A7" s="10"/>
      <c r="B7" s="10"/>
      <c r="C7" s="10"/>
      <c r="D7" s="10"/>
      <c r="E7" s="10"/>
      <c r="F7" s="16" t="s">
        <v>35</v>
      </c>
      <c r="G7" s="17" t="s">
        <v>24</v>
      </c>
      <c r="H7" s="18" t="s">
        <v>27</v>
      </c>
    </row>
    <row r="8" spans="1:8">
      <c r="A8" t="s">
        <v>144</v>
      </c>
      <c r="B8" t="s">
        <v>36</v>
      </c>
      <c r="C8" t="s">
        <v>37</v>
      </c>
      <c r="D8" t="s">
        <v>40</v>
      </c>
      <c r="E8" t="s">
        <v>195</v>
      </c>
      <c r="F8" s="15" t="s">
        <v>38</v>
      </c>
    </row>
    <row r="9" spans="1:8">
      <c r="F9" s="6" t="s">
        <v>8</v>
      </c>
      <c r="G9" s="20">
        <v>0.93899999999999995</v>
      </c>
      <c r="H9" s="20" t="s">
        <v>26</v>
      </c>
    </row>
    <row r="10" spans="1:8">
      <c r="F10" s="6" t="s">
        <v>9</v>
      </c>
      <c r="G10" s="20">
        <v>0.93899999999999995</v>
      </c>
      <c r="H10" s="20" t="s">
        <v>26</v>
      </c>
    </row>
    <row r="11" spans="1:8">
      <c r="C11" s="22"/>
      <c r="F11" s="6" t="s">
        <v>19</v>
      </c>
      <c r="G11" s="20" t="s">
        <v>24</v>
      </c>
      <c r="H11" s="20" t="s">
        <v>27</v>
      </c>
    </row>
    <row r="12" spans="1:8">
      <c r="F12" s="6" t="s">
        <v>12</v>
      </c>
      <c r="G12" s="20" t="s">
        <v>23</v>
      </c>
      <c r="H12" s="20" t="s">
        <v>26</v>
      </c>
    </row>
    <row r="13" spans="1:8">
      <c r="F13" s="6" t="s">
        <v>20</v>
      </c>
      <c r="G13" s="20" t="s">
        <v>24</v>
      </c>
      <c r="H13" s="20" t="s">
        <v>27</v>
      </c>
    </row>
    <row r="14" spans="1:8">
      <c r="F14" s="6" t="s">
        <v>21</v>
      </c>
      <c r="G14" s="20" t="s">
        <v>24</v>
      </c>
      <c r="H14" s="20" t="s">
        <v>27</v>
      </c>
    </row>
    <row r="15" spans="1:8">
      <c r="F15" s="14" t="s">
        <v>39</v>
      </c>
    </row>
    <row r="16" spans="1:8">
      <c r="F16" s="4" t="s">
        <v>8</v>
      </c>
      <c r="G16" s="20" t="s">
        <v>23</v>
      </c>
      <c r="H16" s="20" t="s">
        <v>26</v>
      </c>
    </row>
    <row r="17" spans="1:8">
      <c r="F17" s="4" t="s">
        <v>9</v>
      </c>
      <c r="G17" s="20" t="s">
        <v>23</v>
      </c>
      <c r="H17" s="20" t="s">
        <v>26</v>
      </c>
    </row>
    <row r="18" spans="1:8">
      <c r="F18" s="4" t="s">
        <v>19</v>
      </c>
      <c r="G18" s="20">
        <v>0.4173</v>
      </c>
      <c r="H18" s="20" t="s">
        <v>26</v>
      </c>
    </row>
    <row r="19" spans="1:8">
      <c r="F19" s="4" t="s">
        <v>12</v>
      </c>
      <c r="G19" s="20" t="s">
        <v>23</v>
      </c>
      <c r="H19" s="20" t="s">
        <v>26</v>
      </c>
    </row>
    <row r="20" spans="1:8">
      <c r="F20" s="4" t="s">
        <v>20</v>
      </c>
      <c r="G20" s="20">
        <v>0.42730000000000001</v>
      </c>
      <c r="H20" s="20" t="s">
        <v>26</v>
      </c>
    </row>
    <row r="21" spans="1:8" ht="17" thickBot="1">
      <c r="A21" s="10"/>
      <c r="B21" s="10"/>
      <c r="C21" s="10"/>
      <c r="D21" s="10"/>
      <c r="E21" s="10"/>
      <c r="F21" s="11" t="s">
        <v>21</v>
      </c>
      <c r="G21" s="21">
        <v>0.42730000000000001</v>
      </c>
      <c r="H21" s="21" t="s">
        <v>26</v>
      </c>
    </row>
    <row r="22" spans="1:8">
      <c r="A22" t="s">
        <v>136</v>
      </c>
      <c r="B22" t="s">
        <v>41</v>
      </c>
      <c r="C22" t="s">
        <v>42</v>
      </c>
      <c r="D22" t="s">
        <v>7</v>
      </c>
      <c r="E22" t="s">
        <v>196</v>
      </c>
      <c r="F22" s="4" t="s">
        <v>8</v>
      </c>
      <c r="G22" s="20">
        <v>0.56359999999999999</v>
      </c>
      <c r="H22" s="20" t="s">
        <v>26</v>
      </c>
    </row>
    <row r="23" spans="1:8">
      <c r="F23" s="4" t="s">
        <v>9</v>
      </c>
      <c r="G23" s="20">
        <v>0.99919999999999998</v>
      </c>
      <c r="H23" s="20" t="s">
        <v>26</v>
      </c>
    </row>
    <row r="24" spans="1:8">
      <c r="F24" s="4" t="s">
        <v>19</v>
      </c>
      <c r="G24" s="20" t="s">
        <v>24</v>
      </c>
      <c r="H24" s="20" t="s">
        <v>27</v>
      </c>
    </row>
    <row r="25" spans="1:8">
      <c r="F25" s="4" t="s">
        <v>12</v>
      </c>
      <c r="G25" s="20">
        <v>0.55010000000000003</v>
      </c>
      <c r="H25" s="20" t="s">
        <v>26</v>
      </c>
    </row>
    <row r="26" spans="1:8">
      <c r="F26" s="4" t="s">
        <v>20</v>
      </c>
      <c r="G26" s="20">
        <v>5.1999999999999998E-3</v>
      </c>
      <c r="H26" s="20" t="s">
        <v>43</v>
      </c>
    </row>
    <row r="27" spans="1:8" ht="17" thickBot="1">
      <c r="A27" s="10"/>
      <c r="B27" s="10"/>
      <c r="C27" s="10"/>
      <c r="D27" s="10"/>
      <c r="E27" s="10"/>
      <c r="F27" s="11" t="s">
        <v>21</v>
      </c>
      <c r="G27" s="21" t="s">
        <v>24</v>
      </c>
      <c r="H27" s="21" t="s">
        <v>27</v>
      </c>
    </row>
    <row r="28" spans="1:8">
      <c r="A28" t="s">
        <v>145</v>
      </c>
      <c r="B28" t="s">
        <v>44</v>
      </c>
      <c r="C28" t="s">
        <v>45</v>
      </c>
      <c r="D28" t="s">
        <v>7</v>
      </c>
      <c r="E28" t="s">
        <v>194</v>
      </c>
      <c r="F28" s="4" t="s">
        <v>8</v>
      </c>
      <c r="G28" s="20">
        <v>0.8488</v>
      </c>
      <c r="H28" s="20" t="s">
        <v>26</v>
      </c>
    </row>
    <row r="29" spans="1:8">
      <c r="F29" s="4" t="s">
        <v>9</v>
      </c>
      <c r="G29" s="20">
        <v>0.6321</v>
      </c>
      <c r="H29" s="20" t="s">
        <v>26</v>
      </c>
    </row>
    <row r="30" spans="1:8">
      <c r="F30" s="4" t="s">
        <v>19</v>
      </c>
      <c r="G30" s="20" t="s">
        <v>24</v>
      </c>
      <c r="H30" s="20" t="s">
        <v>27</v>
      </c>
    </row>
    <row r="31" spans="1:8">
      <c r="F31" s="4" t="s">
        <v>12</v>
      </c>
      <c r="G31" s="20">
        <v>0.25409999999999999</v>
      </c>
      <c r="H31" s="20" t="s">
        <v>26</v>
      </c>
    </row>
    <row r="32" spans="1:8">
      <c r="F32" s="4" t="s">
        <v>20</v>
      </c>
      <c r="G32" s="20" t="s">
        <v>24</v>
      </c>
      <c r="H32" s="20" t="s">
        <v>27</v>
      </c>
    </row>
    <row r="33" spans="1:8" ht="17" thickBot="1">
      <c r="A33" s="10"/>
      <c r="B33" s="10"/>
      <c r="C33" s="10"/>
      <c r="D33" s="10"/>
      <c r="E33" s="10"/>
      <c r="F33" s="11" t="s">
        <v>21</v>
      </c>
      <c r="G33" s="21" t="s">
        <v>24</v>
      </c>
      <c r="H33" s="21" t="s">
        <v>27</v>
      </c>
    </row>
    <row r="34" spans="1:8">
      <c r="A34" s="38" t="s">
        <v>146</v>
      </c>
      <c r="B34" t="s">
        <v>48</v>
      </c>
      <c r="C34" t="s">
        <v>49</v>
      </c>
      <c r="D34" t="s">
        <v>7</v>
      </c>
      <c r="E34" t="s">
        <v>196</v>
      </c>
      <c r="F34" s="4" t="s">
        <v>8</v>
      </c>
      <c r="G34" s="20">
        <v>0.89129999999999998</v>
      </c>
      <c r="H34" s="20" t="s">
        <v>26</v>
      </c>
    </row>
    <row r="35" spans="1:8">
      <c r="F35" s="4" t="s">
        <v>9</v>
      </c>
      <c r="G35" s="20">
        <v>0.94710000000000005</v>
      </c>
      <c r="H35" s="20" t="s">
        <v>26</v>
      </c>
    </row>
    <row r="36" spans="1:8">
      <c r="F36" s="4" t="s">
        <v>19</v>
      </c>
      <c r="G36" s="20">
        <v>4.1399999999999999E-2</v>
      </c>
      <c r="H36" s="20" t="s">
        <v>46</v>
      </c>
    </row>
    <row r="37" spans="1:8">
      <c r="F37" s="4" t="s">
        <v>12</v>
      </c>
      <c r="G37" s="20">
        <v>0.99870000000000003</v>
      </c>
      <c r="H37" s="20" t="s">
        <v>26</v>
      </c>
    </row>
    <row r="38" spans="1:8">
      <c r="F38" s="4" t="s">
        <v>20</v>
      </c>
      <c r="G38" s="20">
        <v>1.2999999999999999E-2</v>
      </c>
      <c r="H38" s="20" t="s">
        <v>46</v>
      </c>
    </row>
    <row r="39" spans="1:8" ht="17" thickBot="1">
      <c r="A39" s="10"/>
      <c r="B39" s="10"/>
      <c r="C39" s="10"/>
      <c r="D39" s="10"/>
      <c r="E39" s="10"/>
      <c r="F39" s="11" t="s">
        <v>21</v>
      </c>
      <c r="G39" s="21">
        <v>1.9199999999999998E-2</v>
      </c>
      <c r="H39" s="21" t="s">
        <v>46</v>
      </c>
    </row>
    <row r="40" spans="1:8" s="38" customFormat="1" ht="17" thickBot="1">
      <c r="A40" s="41" t="s">
        <v>131</v>
      </c>
      <c r="B40" s="41" t="s">
        <v>164</v>
      </c>
      <c r="C40" s="41" t="s">
        <v>165</v>
      </c>
      <c r="D40" s="41" t="s">
        <v>134</v>
      </c>
      <c r="E40" s="42" t="s">
        <v>197</v>
      </c>
      <c r="F40" s="41" t="s">
        <v>134</v>
      </c>
      <c r="G40" s="41" t="s">
        <v>134</v>
      </c>
      <c r="H40" s="41" t="s">
        <v>134</v>
      </c>
    </row>
    <row r="41" spans="1:8">
      <c r="A41" s="38" t="s">
        <v>156</v>
      </c>
      <c r="B41" t="s">
        <v>58</v>
      </c>
      <c r="C41" t="s">
        <v>59</v>
      </c>
      <c r="D41" t="s">
        <v>7</v>
      </c>
      <c r="E41" t="s">
        <v>198</v>
      </c>
      <c r="F41" s="4" t="s">
        <v>8</v>
      </c>
      <c r="G41" s="20">
        <v>0.69089999999999996</v>
      </c>
      <c r="H41" s="20" t="s">
        <v>26</v>
      </c>
    </row>
    <row r="42" spans="1:8">
      <c r="F42" s="4" t="s">
        <v>9</v>
      </c>
      <c r="G42" s="20">
        <v>0.66559999999999997</v>
      </c>
      <c r="H42" s="20" t="s">
        <v>26</v>
      </c>
    </row>
    <row r="43" spans="1:8">
      <c r="F43" s="4" t="s">
        <v>19</v>
      </c>
      <c r="G43" s="20">
        <v>7.9000000000000008E-3</v>
      </c>
      <c r="H43" s="20" t="s">
        <v>43</v>
      </c>
    </row>
    <row r="44" spans="1:8">
      <c r="F44" s="4" t="s">
        <v>12</v>
      </c>
      <c r="G44" s="20" t="s">
        <v>23</v>
      </c>
      <c r="H44" s="20" t="s">
        <v>26</v>
      </c>
    </row>
    <row r="45" spans="1:8">
      <c r="F45" s="4" t="s">
        <v>20</v>
      </c>
      <c r="G45" s="20">
        <v>0.1328</v>
      </c>
      <c r="H45" s="20" t="s">
        <v>26</v>
      </c>
    </row>
    <row r="46" spans="1:8" ht="17" thickBot="1">
      <c r="A46" s="10"/>
      <c r="B46" s="10"/>
      <c r="C46" s="10"/>
      <c r="D46" s="10"/>
      <c r="E46" s="10"/>
      <c r="F46" s="11" t="s">
        <v>21</v>
      </c>
      <c r="G46" s="21">
        <v>0.14280000000000001</v>
      </c>
      <c r="H46" s="21" t="s">
        <v>26</v>
      </c>
    </row>
    <row r="47" spans="1:8">
      <c r="A47" s="38" t="s">
        <v>133</v>
      </c>
      <c r="B47" t="s">
        <v>56</v>
      </c>
      <c r="C47" t="s">
        <v>57</v>
      </c>
      <c r="D47" t="s">
        <v>7</v>
      </c>
      <c r="E47" t="s">
        <v>199</v>
      </c>
      <c r="F47" s="4" t="s">
        <v>8</v>
      </c>
      <c r="G47" s="20">
        <v>0.96250000000000002</v>
      </c>
      <c r="H47" s="20" t="s">
        <v>26</v>
      </c>
    </row>
    <row r="48" spans="1:8">
      <c r="F48" s="4" t="s">
        <v>9</v>
      </c>
      <c r="G48" s="20">
        <v>0.95250000000000001</v>
      </c>
      <c r="H48" s="20" t="s">
        <v>26</v>
      </c>
    </row>
    <row r="49" spans="1:8">
      <c r="F49" s="4" t="s">
        <v>19</v>
      </c>
      <c r="G49" s="20">
        <v>2.9999999999999997E-4</v>
      </c>
      <c r="H49" s="20" t="s">
        <v>29</v>
      </c>
    </row>
    <row r="50" spans="1:8">
      <c r="F50" s="4" t="s">
        <v>12</v>
      </c>
      <c r="G50" s="20" t="s">
        <v>23</v>
      </c>
      <c r="H50" s="20" t="s">
        <v>26</v>
      </c>
    </row>
    <row r="51" spans="1:8">
      <c r="F51" s="4" t="s">
        <v>20</v>
      </c>
      <c r="G51" s="20">
        <v>3.2000000000000002E-3</v>
      </c>
      <c r="H51" s="20" t="s">
        <v>43</v>
      </c>
    </row>
    <row r="52" spans="1:8" ht="17" thickBot="1">
      <c r="A52" s="10"/>
      <c r="B52" s="10"/>
      <c r="C52" s="10"/>
      <c r="D52" s="10"/>
      <c r="E52" s="10"/>
      <c r="F52" s="11" t="s">
        <v>21</v>
      </c>
      <c r="G52" s="21">
        <v>2.8999999999999998E-3</v>
      </c>
      <c r="H52" s="21" t="s">
        <v>43</v>
      </c>
    </row>
    <row r="53" spans="1:8">
      <c r="A53" s="38" t="s">
        <v>147</v>
      </c>
      <c r="B53" s="38" t="s">
        <v>50</v>
      </c>
      <c r="C53" t="s">
        <v>51</v>
      </c>
      <c r="D53" s="4" t="s">
        <v>52</v>
      </c>
      <c r="E53" t="s">
        <v>194</v>
      </c>
      <c r="F53" s="44" t="s">
        <v>55</v>
      </c>
      <c r="G53" s="20" t="s">
        <v>24</v>
      </c>
      <c r="H53" s="20" t="s">
        <v>27</v>
      </c>
    </row>
    <row r="54" spans="1:8">
      <c r="D54" s="4" t="s">
        <v>53</v>
      </c>
      <c r="F54" s="44" t="s">
        <v>55</v>
      </c>
      <c r="G54" s="20" t="s">
        <v>24</v>
      </c>
      <c r="H54" s="20" t="s">
        <v>27</v>
      </c>
    </row>
    <row r="55" spans="1:8" ht="17" thickBot="1">
      <c r="A55" s="10"/>
      <c r="B55" s="10"/>
      <c r="C55" s="10"/>
      <c r="D55" s="11" t="s">
        <v>54</v>
      </c>
      <c r="E55" s="10"/>
      <c r="F55" s="45" t="s">
        <v>55</v>
      </c>
      <c r="G55" s="21" t="s">
        <v>24</v>
      </c>
      <c r="H55" s="21" t="s">
        <v>27</v>
      </c>
    </row>
    <row r="56" spans="1:8" s="38" customFormat="1">
      <c r="A56" s="38" t="s">
        <v>155</v>
      </c>
      <c r="B56" s="38" t="s">
        <v>44</v>
      </c>
      <c r="C56" s="38" t="s">
        <v>47</v>
      </c>
      <c r="D56" s="38" t="s">
        <v>7</v>
      </c>
      <c r="E56" s="38" t="s">
        <v>194</v>
      </c>
      <c r="F56" s="39" t="s">
        <v>8</v>
      </c>
      <c r="G56" s="40">
        <v>4.0500000000000001E-2</v>
      </c>
      <c r="H56" s="40" t="s">
        <v>46</v>
      </c>
    </row>
    <row r="57" spans="1:8">
      <c r="F57" s="4" t="s">
        <v>9</v>
      </c>
      <c r="G57" s="20">
        <v>0.8831</v>
      </c>
      <c r="H57" s="20" t="s">
        <v>26</v>
      </c>
    </row>
    <row r="58" spans="1:8">
      <c r="F58" s="4" t="s">
        <v>19</v>
      </c>
      <c r="G58" s="20" t="s">
        <v>24</v>
      </c>
      <c r="H58" s="20" t="s">
        <v>27</v>
      </c>
    </row>
    <row r="59" spans="1:8">
      <c r="F59" s="4" t="s">
        <v>12</v>
      </c>
      <c r="G59" s="20">
        <v>0.2427</v>
      </c>
      <c r="H59" s="20" t="s">
        <v>26</v>
      </c>
    </row>
    <row r="60" spans="1:8">
      <c r="F60" s="4" t="s">
        <v>20</v>
      </c>
      <c r="G60" s="20" t="s">
        <v>24</v>
      </c>
      <c r="H60" s="20" t="s">
        <v>27</v>
      </c>
    </row>
    <row r="61" spans="1:8" ht="17" thickBot="1">
      <c r="A61" s="10"/>
      <c r="B61" s="10"/>
      <c r="C61" s="10"/>
      <c r="D61" s="10"/>
      <c r="E61" s="10"/>
      <c r="F61" s="11" t="s">
        <v>21</v>
      </c>
      <c r="G61" s="21" t="s">
        <v>24</v>
      </c>
      <c r="H61" s="21" t="s">
        <v>27</v>
      </c>
    </row>
    <row r="62" spans="1:8">
      <c r="A62" s="38" t="s">
        <v>130</v>
      </c>
      <c r="B62" t="s">
        <v>48</v>
      </c>
      <c r="C62" t="s">
        <v>72</v>
      </c>
      <c r="D62" t="s">
        <v>40</v>
      </c>
      <c r="E62" t="s">
        <v>196</v>
      </c>
      <c r="F62" s="14" t="s">
        <v>73</v>
      </c>
    </row>
    <row r="63" spans="1:8">
      <c r="F63" s="4" t="s">
        <v>8</v>
      </c>
      <c r="G63" s="20">
        <v>0.99990000000000001</v>
      </c>
      <c r="H63" s="20" t="s">
        <v>26</v>
      </c>
    </row>
    <row r="64" spans="1:8">
      <c r="F64" s="4" t="s">
        <v>9</v>
      </c>
      <c r="G64" s="20" t="s">
        <v>23</v>
      </c>
      <c r="H64" s="20" t="s">
        <v>26</v>
      </c>
    </row>
    <row r="65" spans="6:8">
      <c r="F65" s="4" t="s">
        <v>19</v>
      </c>
      <c r="G65" s="20" t="s">
        <v>23</v>
      </c>
      <c r="H65" s="20" t="s">
        <v>26</v>
      </c>
    </row>
    <row r="66" spans="6:8">
      <c r="F66" s="4" t="s">
        <v>12</v>
      </c>
      <c r="G66" s="20">
        <v>0.99990000000000001</v>
      </c>
      <c r="H66" s="20" t="s">
        <v>26</v>
      </c>
    </row>
    <row r="67" spans="6:8">
      <c r="F67" s="4" t="s">
        <v>20</v>
      </c>
      <c r="G67" s="20" t="s">
        <v>23</v>
      </c>
      <c r="H67" s="20" t="s">
        <v>26</v>
      </c>
    </row>
    <row r="68" spans="6:8">
      <c r="F68" s="4" t="s">
        <v>21</v>
      </c>
      <c r="G68" s="20" t="s">
        <v>23</v>
      </c>
      <c r="H68" s="20" t="s">
        <v>26</v>
      </c>
    </row>
    <row r="69" spans="6:8">
      <c r="F69" s="14" t="s">
        <v>74</v>
      </c>
      <c r="G69" s="20"/>
      <c r="H69" s="20"/>
    </row>
    <row r="70" spans="6:8">
      <c r="F70" s="4" t="s">
        <v>8</v>
      </c>
      <c r="G70" s="3">
        <v>0.91510000000000002</v>
      </c>
      <c r="H70" s="20" t="s">
        <v>26</v>
      </c>
    </row>
    <row r="71" spans="6:8">
      <c r="F71" s="4" t="s">
        <v>9</v>
      </c>
      <c r="G71" s="3">
        <v>0.98529999999999995</v>
      </c>
      <c r="H71" s="20" t="s">
        <v>26</v>
      </c>
    </row>
    <row r="72" spans="6:8">
      <c r="F72" s="4" t="s">
        <v>19</v>
      </c>
      <c r="G72" s="3">
        <v>0.87019999999999997</v>
      </c>
      <c r="H72" s="20" t="s">
        <v>26</v>
      </c>
    </row>
    <row r="73" spans="6:8">
      <c r="F73" s="4" t="s">
        <v>12</v>
      </c>
      <c r="G73" s="3">
        <v>0.79079999999999995</v>
      </c>
      <c r="H73" s="20" t="s">
        <v>26</v>
      </c>
    </row>
    <row r="74" spans="6:8">
      <c r="F74" s="4" t="s">
        <v>20</v>
      </c>
      <c r="G74" s="3">
        <v>0.58199999999999996</v>
      </c>
      <c r="H74" s="20" t="s">
        <v>26</v>
      </c>
    </row>
    <row r="75" spans="6:8">
      <c r="F75" s="4" t="s">
        <v>21</v>
      </c>
      <c r="G75" s="3">
        <v>0.97509999999999997</v>
      </c>
      <c r="H75" s="20" t="s">
        <v>26</v>
      </c>
    </row>
    <row r="76" spans="6:8">
      <c r="F76" s="14" t="s">
        <v>75</v>
      </c>
      <c r="G76" s="20"/>
      <c r="H76" s="20"/>
    </row>
    <row r="77" spans="6:8">
      <c r="F77" s="4" t="s">
        <v>8</v>
      </c>
      <c r="G77" s="20" t="s">
        <v>23</v>
      </c>
      <c r="H77" s="20" t="s">
        <v>26</v>
      </c>
    </row>
    <row r="78" spans="6:8">
      <c r="F78" s="4" t="s">
        <v>9</v>
      </c>
      <c r="G78" s="20">
        <v>0.996</v>
      </c>
      <c r="H78" s="20" t="s">
        <v>26</v>
      </c>
    </row>
    <row r="79" spans="6:8">
      <c r="F79" s="4" t="s">
        <v>19</v>
      </c>
      <c r="G79" s="20">
        <v>0.88349999999999995</v>
      </c>
      <c r="H79" s="20" t="s">
        <v>26</v>
      </c>
    </row>
    <row r="80" spans="6:8">
      <c r="F80" s="4" t="s">
        <v>12</v>
      </c>
      <c r="G80" s="20">
        <v>0.99829999999999997</v>
      </c>
      <c r="H80" s="20" t="s">
        <v>26</v>
      </c>
    </row>
    <row r="81" spans="1:8">
      <c r="F81" s="4" t="s">
        <v>20</v>
      </c>
      <c r="G81" s="20">
        <v>0.91510000000000002</v>
      </c>
      <c r="H81" s="20" t="s">
        <v>26</v>
      </c>
    </row>
    <row r="82" spans="1:8">
      <c r="F82" s="4" t="s">
        <v>21</v>
      </c>
      <c r="G82" s="20">
        <v>0.95979999999999999</v>
      </c>
      <c r="H82" s="20" t="s">
        <v>26</v>
      </c>
    </row>
    <row r="83" spans="1:8">
      <c r="F83" s="14" t="s">
        <v>76</v>
      </c>
      <c r="G83" s="20"/>
      <c r="H83" s="20"/>
    </row>
    <row r="84" spans="1:8">
      <c r="F84" s="4" t="s">
        <v>8</v>
      </c>
      <c r="G84" s="3">
        <v>0.17480000000000001</v>
      </c>
      <c r="H84" s="20" t="s">
        <v>26</v>
      </c>
    </row>
    <row r="85" spans="1:8">
      <c r="F85" s="4" t="s">
        <v>9</v>
      </c>
      <c r="G85" s="3">
        <v>0.78059999999999996</v>
      </c>
      <c r="H85" s="20" t="s">
        <v>26</v>
      </c>
    </row>
    <row r="86" spans="1:8">
      <c r="F86" s="4" t="s">
        <v>19</v>
      </c>
      <c r="G86" s="3">
        <v>6.6299999999999998E-2</v>
      </c>
      <c r="H86" s="20" t="s">
        <v>26</v>
      </c>
    </row>
    <row r="87" spans="1:8">
      <c r="F87" s="4" t="s">
        <v>12</v>
      </c>
      <c r="G87" s="3">
        <v>0.73899999999999999</v>
      </c>
      <c r="H87" s="20" t="s">
        <v>26</v>
      </c>
    </row>
    <row r="88" spans="1:8">
      <c r="F88" s="4" t="s">
        <v>20</v>
      </c>
      <c r="G88" s="3">
        <v>0.93789999999999996</v>
      </c>
      <c r="H88" s="20" t="s">
        <v>26</v>
      </c>
    </row>
    <row r="89" spans="1:8" ht="17" thickBot="1">
      <c r="A89" s="10"/>
      <c r="B89" s="10"/>
      <c r="C89" s="10"/>
      <c r="D89" s="10"/>
      <c r="E89" s="10"/>
      <c r="F89" s="11" t="s">
        <v>21</v>
      </c>
      <c r="G89" s="13">
        <v>0.4289</v>
      </c>
      <c r="H89" s="21" t="s">
        <v>26</v>
      </c>
    </row>
    <row r="90" spans="1:8">
      <c r="A90" s="38" t="s">
        <v>152</v>
      </c>
      <c r="B90" t="s">
        <v>48</v>
      </c>
      <c r="C90" t="s">
        <v>77</v>
      </c>
      <c r="D90" t="s">
        <v>40</v>
      </c>
      <c r="E90" t="s">
        <v>196</v>
      </c>
      <c r="F90" s="14" t="s">
        <v>78</v>
      </c>
      <c r="G90" s="20"/>
      <c r="H90" s="20"/>
    </row>
    <row r="91" spans="1:8">
      <c r="F91" s="4" t="s">
        <v>8</v>
      </c>
      <c r="G91" s="3">
        <v>0.78069999999999995</v>
      </c>
      <c r="H91" s="20" t="s">
        <v>26</v>
      </c>
    </row>
    <row r="92" spans="1:8">
      <c r="F92" s="4" t="s">
        <v>9</v>
      </c>
      <c r="G92" s="3">
        <v>0.34689999999999999</v>
      </c>
      <c r="H92" s="20" t="s">
        <v>26</v>
      </c>
    </row>
    <row r="93" spans="1:8">
      <c r="F93" s="4" t="s">
        <v>19</v>
      </c>
      <c r="G93" s="3">
        <v>0.99480000000000002</v>
      </c>
      <c r="H93" s="20" t="s">
        <v>26</v>
      </c>
    </row>
    <row r="94" spans="1:8">
      <c r="F94" s="4" t="s">
        <v>12</v>
      </c>
      <c r="G94" s="3">
        <v>0.90939999999999999</v>
      </c>
      <c r="H94" s="20" t="s">
        <v>26</v>
      </c>
    </row>
    <row r="95" spans="1:8">
      <c r="F95" s="4" t="s">
        <v>20</v>
      </c>
      <c r="G95" s="3">
        <v>0.9395</v>
      </c>
      <c r="H95" s="20" t="s">
        <v>26</v>
      </c>
    </row>
    <row r="96" spans="1:8">
      <c r="F96" s="4" t="s">
        <v>21</v>
      </c>
      <c r="G96" s="3">
        <v>0.63580000000000003</v>
      </c>
      <c r="H96" s="20" t="s">
        <v>26</v>
      </c>
    </row>
    <row r="97" spans="1:8">
      <c r="F97" s="14" t="s">
        <v>79</v>
      </c>
      <c r="G97" s="20"/>
      <c r="H97" s="20"/>
    </row>
    <row r="98" spans="1:8">
      <c r="F98" s="4" t="s">
        <v>8</v>
      </c>
      <c r="G98" s="20">
        <v>0.88480000000000003</v>
      </c>
      <c r="H98" s="20" t="s">
        <v>26</v>
      </c>
    </row>
    <row r="99" spans="1:8">
      <c r="F99" s="4" t="s">
        <v>9</v>
      </c>
      <c r="G99" s="20" t="s">
        <v>23</v>
      </c>
      <c r="H99" s="20" t="s">
        <v>26</v>
      </c>
    </row>
    <row r="100" spans="1:8">
      <c r="F100" s="4" t="s">
        <v>19</v>
      </c>
      <c r="G100" s="20">
        <v>0.2351</v>
      </c>
      <c r="H100" s="20" t="s">
        <v>26</v>
      </c>
    </row>
    <row r="101" spans="1:8">
      <c r="F101" s="4" t="s">
        <v>12</v>
      </c>
      <c r="G101" s="20">
        <v>0.91190000000000004</v>
      </c>
      <c r="H101" s="20" t="s">
        <v>26</v>
      </c>
    </row>
    <row r="102" spans="1:8">
      <c r="F102" s="4" t="s">
        <v>20</v>
      </c>
      <c r="G102" s="20">
        <v>0.65529999999999999</v>
      </c>
      <c r="H102" s="20" t="s">
        <v>26</v>
      </c>
    </row>
    <row r="103" spans="1:8" ht="17" thickBot="1">
      <c r="A103" s="10"/>
      <c r="B103" s="10"/>
      <c r="C103" s="10"/>
      <c r="D103" s="10"/>
      <c r="E103" s="10"/>
      <c r="F103" s="11" t="s">
        <v>21</v>
      </c>
      <c r="G103" s="21">
        <v>0.29620000000000002</v>
      </c>
      <c r="H103" s="21" t="s">
        <v>26</v>
      </c>
    </row>
    <row r="104" spans="1:8">
      <c r="A104" s="38" t="s">
        <v>151</v>
      </c>
      <c r="B104" t="s">
        <v>44</v>
      </c>
      <c r="C104" t="s">
        <v>97</v>
      </c>
      <c r="D104" t="s">
        <v>7</v>
      </c>
      <c r="E104" t="s">
        <v>200</v>
      </c>
      <c r="F104" s="4" t="s">
        <v>8</v>
      </c>
      <c r="G104" s="3">
        <v>0.79930000000000001</v>
      </c>
      <c r="H104" s="20" t="s">
        <v>26</v>
      </c>
    </row>
    <row r="105" spans="1:8">
      <c r="A105" s="38"/>
      <c r="F105" s="4" t="s">
        <v>9</v>
      </c>
      <c r="G105" s="3">
        <v>0.45190000000000002</v>
      </c>
      <c r="H105" s="20" t="s">
        <v>26</v>
      </c>
    </row>
    <row r="106" spans="1:8">
      <c r="A106" s="38"/>
      <c r="F106" s="4" t="s">
        <v>19</v>
      </c>
      <c r="G106" s="3">
        <v>2.3300000000000001E-2</v>
      </c>
      <c r="H106" s="20" t="s">
        <v>46</v>
      </c>
    </row>
    <row r="107" spans="1:8">
      <c r="A107" s="38"/>
      <c r="F107" s="4" t="s">
        <v>12</v>
      </c>
      <c r="G107" s="3">
        <v>0.12759999999999999</v>
      </c>
      <c r="H107" s="20" t="s">
        <v>26</v>
      </c>
    </row>
    <row r="108" spans="1:8">
      <c r="A108" s="38"/>
      <c r="F108" s="4" t="s">
        <v>20</v>
      </c>
      <c r="G108" s="3">
        <v>0.24179999999999999</v>
      </c>
      <c r="H108" s="20" t="s">
        <v>26</v>
      </c>
    </row>
    <row r="109" spans="1:8" ht="17" thickBot="1">
      <c r="A109" s="41"/>
      <c r="B109" s="10"/>
      <c r="C109" s="10"/>
      <c r="D109" s="10"/>
      <c r="E109" s="10"/>
      <c r="F109" s="11" t="s">
        <v>21</v>
      </c>
      <c r="G109" s="13">
        <v>5.9999999999999995E-4</v>
      </c>
      <c r="H109" s="21" t="s">
        <v>29</v>
      </c>
    </row>
    <row r="110" spans="1:8">
      <c r="A110" s="38" t="s">
        <v>150</v>
      </c>
      <c r="B110" t="s">
        <v>95</v>
      </c>
      <c r="C110" t="s">
        <v>96</v>
      </c>
      <c r="D110" t="s">
        <v>7</v>
      </c>
      <c r="E110" t="s">
        <v>201</v>
      </c>
      <c r="F110" s="4" t="s">
        <v>8</v>
      </c>
      <c r="G110" s="3">
        <v>0.26050000000000001</v>
      </c>
      <c r="H110" s="20" t="s">
        <v>26</v>
      </c>
    </row>
    <row r="111" spans="1:8">
      <c r="A111" s="38"/>
      <c r="F111" s="4" t="s">
        <v>9</v>
      </c>
      <c r="G111" s="3">
        <v>2.5700000000000001E-2</v>
      </c>
      <c r="H111" s="20" t="s">
        <v>46</v>
      </c>
    </row>
    <row r="112" spans="1:8">
      <c r="A112" s="38"/>
      <c r="F112" s="4" t="s">
        <v>19</v>
      </c>
      <c r="G112" s="3">
        <v>5.7999999999999996E-3</v>
      </c>
      <c r="H112" s="20" t="s">
        <v>43</v>
      </c>
    </row>
    <row r="113" spans="1:8">
      <c r="A113" s="38"/>
      <c r="F113" s="4" t="s">
        <v>12</v>
      </c>
      <c r="G113" s="3">
        <v>0.72860000000000003</v>
      </c>
      <c r="H113" s="20" t="s">
        <v>26</v>
      </c>
    </row>
    <row r="114" spans="1:8">
      <c r="A114" s="38"/>
      <c r="F114" s="4" t="s">
        <v>20</v>
      </c>
      <c r="G114" s="3">
        <v>0.3246</v>
      </c>
      <c r="H114" s="20" t="s">
        <v>26</v>
      </c>
    </row>
    <row r="115" spans="1:8" ht="17" thickBot="1">
      <c r="A115" s="41"/>
      <c r="B115" s="10"/>
      <c r="C115" s="10"/>
      <c r="D115" s="10"/>
      <c r="E115" s="10"/>
      <c r="F115" s="11" t="s">
        <v>21</v>
      </c>
      <c r="G115" s="13">
        <v>0.86970000000000003</v>
      </c>
      <c r="H115" s="21" t="s">
        <v>26</v>
      </c>
    </row>
    <row r="116" spans="1:8">
      <c r="A116" s="38" t="s">
        <v>149</v>
      </c>
      <c r="B116" t="s">
        <v>93</v>
      </c>
      <c r="C116" t="s">
        <v>94</v>
      </c>
      <c r="D116" t="s">
        <v>7</v>
      </c>
      <c r="E116" t="s">
        <v>202</v>
      </c>
      <c r="F116" s="4" t="s">
        <v>8</v>
      </c>
      <c r="G116" s="20">
        <v>0.99299999999999999</v>
      </c>
      <c r="H116" s="20" t="s">
        <v>26</v>
      </c>
    </row>
    <row r="117" spans="1:8">
      <c r="F117" s="4" t="s">
        <v>9</v>
      </c>
      <c r="G117" s="20">
        <v>0.96630000000000005</v>
      </c>
      <c r="H117" s="20" t="s">
        <v>26</v>
      </c>
    </row>
    <row r="118" spans="1:8">
      <c r="F118" s="4" t="s">
        <v>19</v>
      </c>
      <c r="G118" s="20">
        <v>5.0000000000000001E-3</v>
      </c>
      <c r="H118" s="20" t="s">
        <v>43</v>
      </c>
    </row>
    <row r="119" spans="1:8">
      <c r="F119" s="4" t="s">
        <v>12</v>
      </c>
      <c r="G119" s="20">
        <v>0.88600000000000001</v>
      </c>
      <c r="H119" s="20" t="s">
        <v>26</v>
      </c>
    </row>
    <row r="120" spans="1:8">
      <c r="F120" s="4" t="s">
        <v>20</v>
      </c>
      <c r="G120" s="20">
        <v>1.17E-2</v>
      </c>
      <c r="H120" s="20" t="s">
        <v>46</v>
      </c>
    </row>
    <row r="121" spans="1:8" ht="17" thickBot="1">
      <c r="A121" s="10"/>
      <c r="B121" s="10"/>
      <c r="C121" s="10"/>
      <c r="D121" s="10"/>
      <c r="E121" s="10"/>
      <c r="F121" s="11" t="s">
        <v>21</v>
      </c>
      <c r="G121" s="21">
        <v>1.5E-3</v>
      </c>
      <c r="H121" s="21" t="s">
        <v>43</v>
      </c>
    </row>
    <row r="122" spans="1:8">
      <c r="A122" s="38" t="s">
        <v>148</v>
      </c>
      <c r="B122" t="s">
        <v>80</v>
      </c>
      <c r="C122" t="s">
        <v>81</v>
      </c>
      <c r="D122" t="s">
        <v>7</v>
      </c>
      <c r="E122" t="s">
        <v>196</v>
      </c>
      <c r="F122" s="4" t="s">
        <v>8</v>
      </c>
      <c r="G122" s="3">
        <v>0.99939999999999996</v>
      </c>
      <c r="H122" s="20" t="s">
        <v>26</v>
      </c>
    </row>
    <row r="123" spans="1:8">
      <c r="A123" s="38"/>
      <c r="B123" s="22"/>
      <c r="C123" s="22"/>
      <c r="D123" s="22"/>
      <c r="E123" s="22"/>
      <c r="F123" s="4" t="s">
        <v>9</v>
      </c>
      <c r="G123" s="3">
        <v>0.62519999999999998</v>
      </c>
      <c r="H123" s="20" t="s">
        <v>26</v>
      </c>
    </row>
    <row r="124" spans="1:8">
      <c r="A124" s="38"/>
      <c r="F124" s="4" t="s">
        <v>19</v>
      </c>
      <c r="G124" s="3">
        <v>2.4400000000000002E-2</v>
      </c>
      <c r="H124" s="20" t="s">
        <v>46</v>
      </c>
    </row>
    <row r="125" spans="1:8">
      <c r="A125" s="38"/>
      <c r="F125" s="4" t="s">
        <v>12</v>
      </c>
      <c r="G125" s="3">
        <v>0.74439999999999995</v>
      </c>
      <c r="H125" s="20" t="s">
        <v>26</v>
      </c>
    </row>
    <row r="126" spans="1:8">
      <c r="A126" s="38"/>
      <c r="F126" s="4" t="s">
        <v>20</v>
      </c>
      <c r="G126" s="3">
        <v>3.0300000000000001E-2</v>
      </c>
      <c r="H126" s="20" t="s">
        <v>46</v>
      </c>
    </row>
    <row r="127" spans="1:8" ht="17" thickBot="1">
      <c r="A127" s="41"/>
      <c r="B127" s="10"/>
      <c r="C127" s="10"/>
      <c r="D127" s="10"/>
      <c r="E127" s="10"/>
      <c r="F127" s="11" t="s">
        <v>21</v>
      </c>
      <c r="G127" s="13">
        <v>2.0999999999999999E-3</v>
      </c>
      <c r="H127" s="21" t="s">
        <v>43</v>
      </c>
    </row>
    <row r="128" spans="1:8">
      <c r="A128" s="38" t="s">
        <v>158</v>
      </c>
      <c r="B128" t="s">
        <v>82</v>
      </c>
      <c r="C128" t="s">
        <v>81</v>
      </c>
      <c r="D128" t="s">
        <v>7</v>
      </c>
      <c r="E128" t="s">
        <v>196</v>
      </c>
      <c r="F128" s="4" t="s">
        <v>8</v>
      </c>
      <c r="G128" s="3">
        <v>0.92300000000000004</v>
      </c>
      <c r="H128" s="20" t="s">
        <v>26</v>
      </c>
    </row>
    <row r="129" spans="1:8">
      <c r="A129" s="38"/>
      <c r="F129" s="4" t="s">
        <v>9</v>
      </c>
      <c r="G129" s="3">
        <v>0.60189999999999999</v>
      </c>
      <c r="H129" s="20" t="s">
        <v>26</v>
      </c>
    </row>
    <row r="130" spans="1:8">
      <c r="A130" s="38"/>
      <c r="F130" s="4" t="s">
        <v>19</v>
      </c>
      <c r="G130" s="3">
        <v>0.81720000000000004</v>
      </c>
      <c r="H130" s="20" t="s">
        <v>26</v>
      </c>
    </row>
    <row r="131" spans="1:8">
      <c r="A131" s="38"/>
      <c r="F131" s="4" t="s">
        <v>12</v>
      </c>
      <c r="G131" s="3">
        <v>0.94030000000000002</v>
      </c>
      <c r="H131" s="20" t="s">
        <v>26</v>
      </c>
    </row>
    <row r="132" spans="1:8">
      <c r="A132" s="38"/>
      <c r="F132" s="4" t="s">
        <v>20</v>
      </c>
      <c r="G132" s="3">
        <v>0.99160000000000004</v>
      </c>
      <c r="H132" s="20" t="s">
        <v>26</v>
      </c>
    </row>
    <row r="133" spans="1:8" ht="17" thickBot="1">
      <c r="A133" s="41"/>
      <c r="B133" s="10"/>
      <c r="C133" s="10"/>
      <c r="D133" s="10"/>
      <c r="E133" s="10"/>
      <c r="F133" s="11" t="s">
        <v>21</v>
      </c>
      <c r="G133" s="13">
        <v>0.99519999999999997</v>
      </c>
      <c r="H133" s="21" t="s">
        <v>26</v>
      </c>
    </row>
    <row r="134" spans="1:8">
      <c r="A134" s="38" t="s">
        <v>153</v>
      </c>
      <c r="B134" t="s">
        <v>83</v>
      </c>
      <c r="C134" t="s">
        <v>84</v>
      </c>
      <c r="D134" t="s">
        <v>40</v>
      </c>
      <c r="E134" t="s">
        <v>195</v>
      </c>
      <c r="F134" s="14" t="s">
        <v>85</v>
      </c>
    </row>
    <row r="135" spans="1:8">
      <c r="F135" s="4" t="s">
        <v>8</v>
      </c>
      <c r="G135" s="20">
        <v>0.93059999999999998</v>
      </c>
      <c r="H135" s="20" t="s">
        <v>26</v>
      </c>
    </row>
    <row r="136" spans="1:8">
      <c r="F136" s="4" t="s">
        <v>9</v>
      </c>
      <c r="G136" s="20">
        <v>0.84240000000000004</v>
      </c>
      <c r="H136" s="20" t="s">
        <v>26</v>
      </c>
    </row>
    <row r="137" spans="1:8">
      <c r="F137" s="4" t="s">
        <v>19</v>
      </c>
      <c r="G137" s="20">
        <v>0.55900000000000005</v>
      </c>
      <c r="H137" s="20" t="s">
        <v>26</v>
      </c>
    </row>
    <row r="138" spans="1:8">
      <c r="F138" s="4" t="s">
        <v>12</v>
      </c>
      <c r="G138" s="20">
        <v>0.99629999999999996</v>
      </c>
      <c r="H138" s="20" t="s">
        <v>26</v>
      </c>
    </row>
    <row r="139" spans="1:8">
      <c r="F139" s="4" t="s">
        <v>20</v>
      </c>
      <c r="G139" s="20">
        <v>0.25640000000000002</v>
      </c>
      <c r="H139" s="20" t="s">
        <v>26</v>
      </c>
    </row>
    <row r="140" spans="1:8">
      <c r="F140" s="4" t="s">
        <v>21</v>
      </c>
      <c r="G140" s="20">
        <v>0.1754</v>
      </c>
      <c r="H140" s="20" t="s">
        <v>26</v>
      </c>
    </row>
    <row r="141" spans="1:8">
      <c r="F141" s="14" t="s">
        <v>86</v>
      </c>
      <c r="G141" s="20"/>
      <c r="H141" s="20"/>
    </row>
    <row r="142" spans="1:8">
      <c r="F142" s="4" t="s">
        <v>8</v>
      </c>
      <c r="G142" s="20">
        <v>0.98609999999999998</v>
      </c>
      <c r="H142" s="20" t="s">
        <v>26</v>
      </c>
    </row>
    <row r="143" spans="1:8">
      <c r="F143" s="4" t="s">
        <v>9</v>
      </c>
      <c r="G143" s="20">
        <v>0.87180000000000002</v>
      </c>
      <c r="H143" s="20" t="s">
        <v>26</v>
      </c>
    </row>
    <row r="144" spans="1:8">
      <c r="F144" s="4" t="s">
        <v>19</v>
      </c>
      <c r="G144" s="20">
        <v>0.2727</v>
      </c>
      <c r="H144" s="20" t="s">
        <v>26</v>
      </c>
    </row>
    <row r="145" spans="6:8">
      <c r="F145" s="4" t="s">
        <v>12</v>
      </c>
      <c r="G145" s="20">
        <v>0.97629999999999995</v>
      </c>
      <c r="H145" s="20" t="s">
        <v>26</v>
      </c>
    </row>
    <row r="146" spans="6:8">
      <c r="F146" s="4" t="s">
        <v>20</v>
      </c>
      <c r="G146" s="20">
        <v>0.45440000000000003</v>
      </c>
      <c r="H146" s="20" t="s">
        <v>26</v>
      </c>
    </row>
    <row r="147" spans="6:8">
      <c r="F147" s="4" t="s">
        <v>21</v>
      </c>
      <c r="G147" s="20">
        <v>0.69240000000000002</v>
      </c>
      <c r="H147" s="20" t="s">
        <v>26</v>
      </c>
    </row>
    <row r="148" spans="6:8">
      <c r="F148" s="14" t="s">
        <v>87</v>
      </c>
      <c r="G148" s="20"/>
      <c r="H148" s="20"/>
    </row>
    <row r="149" spans="6:8">
      <c r="F149" s="4" t="s">
        <v>8</v>
      </c>
      <c r="G149" s="20">
        <v>0.95689999999999997</v>
      </c>
      <c r="H149" s="20" t="s">
        <v>26</v>
      </c>
    </row>
    <row r="150" spans="6:8">
      <c r="F150" s="4" t="s">
        <v>9</v>
      </c>
      <c r="G150" s="20">
        <v>0.8175</v>
      </c>
      <c r="H150" s="20" t="s">
        <v>26</v>
      </c>
    </row>
    <row r="151" spans="6:8">
      <c r="F151" s="4" t="s">
        <v>19</v>
      </c>
      <c r="G151" s="20">
        <v>0.79239999999999999</v>
      </c>
      <c r="H151" s="20" t="s">
        <v>26</v>
      </c>
    </row>
    <row r="152" spans="6:8">
      <c r="F152" s="4" t="s">
        <v>12</v>
      </c>
      <c r="G152" s="20">
        <v>0.52110000000000001</v>
      </c>
      <c r="H152" s="20" t="s">
        <v>26</v>
      </c>
    </row>
    <row r="153" spans="6:8">
      <c r="F153" s="4" t="s">
        <v>20</v>
      </c>
      <c r="G153" s="20">
        <v>0.96909999999999996</v>
      </c>
      <c r="H153" s="20" t="s">
        <v>26</v>
      </c>
    </row>
    <row r="154" spans="6:8">
      <c r="F154" s="4" t="s">
        <v>21</v>
      </c>
      <c r="G154" s="20">
        <v>0.32250000000000001</v>
      </c>
      <c r="H154" s="20" t="s">
        <v>26</v>
      </c>
    </row>
    <row r="155" spans="6:8">
      <c r="F155" s="14" t="s">
        <v>88</v>
      </c>
      <c r="G155" s="20"/>
      <c r="H155" s="20"/>
    </row>
    <row r="156" spans="6:8">
      <c r="F156" s="4" t="s">
        <v>8</v>
      </c>
      <c r="G156" s="20">
        <v>0.98709999999999998</v>
      </c>
      <c r="H156" s="20" t="s">
        <v>26</v>
      </c>
    </row>
    <row r="157" spans="6:8">
      <c r="F157" s="4" t="s">
        <v>9</v>
      </c>
      <c r="G157" s="20">
        <v>0.94369999999999998</v>
      </c>
      <c r="H157" s="20" t="s">
        <v>26</v>
      </c>
    </row>
    <row r="158" spans="6:8">
      <c r="F158" s="4" t="s">
        <v>11</v>
      </c>
      <c r="G158" s="20">
        <v>0.99650000000000005</v>
      </c>
      <c r="H158" s="20" t="s">
        <v>26</v>
      </c>
    </row>
    <row r="159" spans="6:8">
      <c r="F159" s="4" t="s">
        <v>12</v>
      </c>
      <c r="G159" s="20">
        <v>0.99609999999999999</v>
      </c>
      <c r="H159" s="20" t="s">
        <v>26</v>
      </c>
    </row>
    <row r="160" spans="6:8">
      <c r="F160" s="4" t="s">
        <v>14</v>
      </c>
      <c r="G160" s="20">
        <v>0.99970000000000003</v>
      </c>
      <c r="H160" s="20" t="s">
        <v>26</v>
      </c>
    </row>
    <row r="161" spans="6:8">
      <c r="F161" s="4" t="s">
        <v>16</v>
      </c>
      <c r="G161" s="20">
        <v>0.99119999999999997</v>
      </c>
      <c r="H161" s="20" t="s">
        <v>26</v>
      </c>
    </row>
    <row r="162" spans="6:8">
      <c r="F162" s="23" t="s">
        <v>89</v>
      </c>
      <c r="G162" s="20"/>
      <c r="H162" s="20"/>
    </row>
    <row r="163" spans="6:8">
      <c r="F163" s="4" t="s">
        <v>8</v>
      </c>
      <c r="G163" s="20">
        <v>0.87409999999999999</v>
      </c>
      <c r="H163" s="20" t="s">
        <v>26</v>
      </c>
    </row>
    <row r="164" spans="6:8">
      <c r="F164" s="4" t="s">
        <v>9</v>
      </c>
      <c r="G164" s="20">
        <v>0.63</v>
      </c>
      <c r="H164" s="20" t="s">
        <v>26</v>
      </c>
    </row>
    <row r="165" spans="6:8">
      <c r="F165" s="4" t="s">
        <v>19</v>
      </c>
      <c r="G165" s="20">
        <v>0.21959999999999999</v>
      </c>
      <c r="H165" s="20" t="s">
        <v>26</v>
      </c>
    </row>
    <row r="166" spans="6:8">
      <c r="F166" s="4" t="s">
        <v>12</v>
      </c>
      <c r="G166" s="20">
        <v>0.97270000000000001</v>
      </c>
      <c r="H166" s="20" t="s">
        <v>26</v>
      </c>
    </row>
    <row r="167" spans="6:8">
      <c r="F167" s="4" t="s">
        <v>20</v>
      </c>
      <c r="G167" s="20">
        <v>0.61539999999999995</v>
      </c>
      <c r="H167" s="20" t="s">
        <v>26</v>
      </c>
    </row>
    <row r="168" spans="6:8">
      <c r="F168" s="4" t="s">
        <v>21</v>
      </c>
      <c r="G168" s="20">
        <v>0.84430000000000005</v>
      </c>
      <c r="H168" s="20" t="s">
        <v>26</v>
      </c>
    </row>
    <row r="169" spans="6:8">
      <c r="F169" s="14" t="s">
        <v>90</v>
      </c>
      <c r="G169" s="20"/>
      <c r="H169" s="20"/>
    </row>
    <row r="170" spans="6:8">
      <c r="F170" s="4" t="s">
        <v>8</v>
      </c>
      <c r="G170" s="20">
        <v>0.75239999999999996</v>
      </c>
      <c r="H170" s="20" t="s">
        <v>26</v>
      </c>
    </row>
    <row r="171" spans="6:8">
      <c r="F171" s="4" t="s">
        <v>9</v>
      </c>
      <c r="G171" s="20">
        <v>0.99980000000000002</v>
      </c>
      <c r="H171" s="20" t="s">
        <v>26</v>
      </c>
    </row>
    <row r="172" spans="6:8">
      <c r="F172" s="4" t="s">
        <v>19</v>
      </c>
      <c r="G172" s="20">
        <v>0.99439999999999995</v>
      </c>
      <c r="H172" s="20" t="s">
        <v>26</v>
      </c>
    </row>
    <row r="173" spans="6:8">
      <c r="F173" s="4" t="s">
        <v>12</v>
      </c>
      <c r="G173" s="20">
        <v>0.71020000000000005</v>
      </c>
      <c r="H173" s="20" t="s">
        <v>26</v>
      </c>
    </row>
    <row r="174" spans="6:8">
      <c r="F174" s="4" t="s">
        <v>20</v>
      </c>
      <c r="G174" s="20">
        <v>0.66010000000000002</v>
      </c>
      <c r="H174" s="20" t="s">
        <v>26</v>
      </c>
    </row>
    <row r="175" spans="6:8">
      <c r="F175" s="4" t="s">
        <v>21</v>
      </c>
      <c r="G175" s="20">
        <v>0.99819999999999998</v>
      </c>
      <c r="H175" s="20" t="s">
        <v>26</v>
      </c>
    </row>
    <row r="176" spans="6:8">
      <c r="F176" s="14" t="s">
        <v>91</v>
      </c>
      <c r="G176" s="20"/>
      <c r="H176" s="20"/>
    </row>
    <row r="177" spans="1:8">
      <c r="F177" s="4" t="s">
        <v>8</v>
      </c>
      <c r="G177" s="20">
        <v>0.99970000000000003</v>
      </c>
      <c r="H177" s="20" t="s">
        <v>26</v>
      </c>
    </row>
    <row r="178" spans="1:8">
      <c r="F178" s="4" t="s">
        <v>9</v>
      </c>
      <c r="G178" s="20">
        <v>0.97260000000000002</v>
      </c>
      <c r="H178" s="20" t="s">
        <v>26</v>
      </c>
    </row>
    <row r="179" spans="1:8">
      <c r="F179" s="4" t="s">
        <v>19</v>
      </c>
      <c r="G179" s="20">
        <v>0.68279999999999996</v>
      </c>
      <c r="H179" s="20" t="s">
        <v>26</v>
      </c>
    </row>
    <row r="180" spans="1:8">
      <c r="F180" s="4" t="s">
        <v>12</v>
      </c>
      <c r="G180" s="20">
        <v>0.98680000000000001</v>
      </c>
      <c r="H180" s="20" t="s">
        <v>26</v>
      </c>
    </row>
    <row r="181" spans="1:8">
      <c r="F181" s="4" t="s">
        <v>20</v>
      </c>
      <c r="G181" s="20">
        <v>0.74039999999999995</v>
      </c>
      <c r="H181" s="20" t="s">
        <v>26</v>
      </c>
    </row>
    <row r="182" spans="1:8">
      <c r="F182" s="4" t="s">
        <v>21</v>
      </c>
      <c r="G182" s="20">
        <v>0.89449999999999996</v>
      </c>
      <c r="H182" s="20" t="s">
        <v>26</v>
      </c>
    </row>
    <row r="183" spans="1:8">
      <c r="F183" s="14" t="s">
        <v>92</v>
      </c>
      <c r="G183" s="20"/>
      <c r="H183" s="20"/>
    </row>
    <row r="184" spans="1:8">
      <c r="F184" s="4" t="s">
        <v>8</v>
      </c>
      <c r="G184" s="20">
        <v>0.99970000000000003</v>
      </c>
      <c r="H184" s="20" t="s">
        <v>26</v>
      </c>
    </row>
    <row r="185" spans="1:8">
      <c r="F185" s="4" t="s">
        <v>9</v>
      </c>
      <c r="G185" s="20">
        <v>0.98760000000000003</v>
      </c>
      <c r="H185" s="20" t="s">
        <v>26</v>
      </c>
    </row>
    <row r="186" spans="1:8">
      <c r="F186" s="4" t="s">
        <v>19</v>
      </c>
      <c r="G186" s="20">
        <v>0.94330000000000003</v>
      </c>
      <c r="H186" s="20" t="s">
        <v>26</v>
      </c>
    </row>
    <row r="187" spans="1:8">
      <c r="F187" s="4" t="s">
        <v>12</v>
      </c>
      <c r="G187" s="20">
        <v>0.97589999999999999</v>
      </c>
      <c r="H187" s="20" t="s">
        <v>26</v>
      </c>
    </row>
    <row r="188" spans="1:8">
      <c r="F188" s="4" t="s">
        <v>20</v>
      </c>
      <c r="G188" s="20">
        <v>0.96479999999999999</v>
      </c>
      <c r="H188" s="20" t="s">
        <v>26</v>
      </c>
    </row>
    <row r="189" spans="1:8" ht="17" thickBot="1">
      <c r="A189" s="10"/>
      <c r="B189" s="10"/>
      <c r="C189" s="10"/>
      <c r="D189" s="10"/>
      <c r="E189" s="10"/>
      <c r="F189" s="11" t="s">
        <v>21</v>
      </c>
      <c r="G189" s="21">
        <v>0.8286</v>
      </c>
      <c r="H189" s="21" t="s">
        <v>26</v>
      </c>
    </row>
    <row r="190" spans="1:8">
      <c r="A190" s="43" t="s">
        <v>154</v>
      </c>
      <c r="B190" s="22" t="s">
        <v>108</v>
      </c>
      <c r="C190" s="22" t="s">
        <v>109</v>
      </c>
      <c r="D190" t="s">
        <v>40</v>
      </c>
      <c r="E190" s="22" t="s">
        <v>201</v>
      </c>
      <c r="F190" s="14" t="s">
        <v>110</v>
      </c>
      <c r="G190" s="24"/>
      <c r="H190" s="24"/>
    </row>
    <row r="191" spans="1:8">
      <c r="A191" s="22"/>
      <c r="B191" s="22"/>
      <c r="C191" s="22"/>
      <c r="D191" s="22"/>
      <c r="E191" s="22"/>
      <c r="F191" s="4" t="s">
        <v>8</v>
      </c>
      <c r="G191" s="3">
        <v>0.53280000000000005</v>
      </c>
      <c r="H191" s="20" t="s">
        <v>26</v>
      </c>
    </row>
    <row r="192" spans="1:8">
      <c r="A192" s="22"/>
      <c r="B192" s="22"/>
      <c r="C192" s="22"/>
      <c r="D192" s="22"/>
      <c r="E192" s="22"/>
      <c r="F192" s="4" t="s">
        <v>9</v>
      </c>
      <c r="G192" s="3">
        <v>0.99660000000000004</v>
      </c>
      <c r="H192" s="20" t="s">
        <v>26</v>
      </c>
    </row>
    <row r="193" spans="1:8">
      <c r="A193" s="22"/>
      <c r="B193" s="22"/>
      <c r="C193" s="22"/>
      <c r="D193" s="22"/>
      <c r="E193" s="22"/>
      <c r="F193" s="4" t="s">
        <v>19</v>
      </c>
      <c r="G193" s="3">
        <v>0.97389999999999999</v>
      </c>
      <c r="H193" s="20" t="s">
        <v>26</v>
      </c>
    </row>
    <row r="194" spans="1:8">
      <c r="A194" s="22"/>
      <c r="B194" s="22"/>
      <c r="C194" s="22"/>
      <c r="D194" s="22"/>
      <c r="E194" s="22"/>
      <c r="F194" s="4" t="s">
        <v>12</v>
      </c>
      <c r="G194" s="3">
        <v>0.67669999999999997</v>
      </c>
      <c r="H194" s="20" t="s">
        <v>26</v>
      </c>
    </row>
    <row r="195" spans="1:8">
      <c r="A195" s="22"/>
      <c r="B195" s="22"/>
      <c r="C195" s="22"/>
      <c r="D195" s="22"/>
      <c r="E195" s="22"/>
      <c r="F195" s="4" t="s">
        <v>20</v>
      </c>
      <c r="G195" s="3">
        <v>0.35820000000000002</v>
      </c>
      <c r="H195" s="20" t="s">
        <v>26</v>
      </c>
    </row>
    <row r="196" spans="1:8">
      <c r="A196" s="22"/>
      <c r="B196" s="22"/>
      <c r="C196" s="22"/>
      <c r="D196" s="22"/>
      <c r="E196" s="22"/>
      <c r="F196" s="4" t="s">
        <v>21</v>
      </c>
      <c r="G196" s="3">
        <v>0.92759999999999998</v>
      </c>
      <c r="H196" s="20" t="s">
        <v>26</v>
      </c>
    </row>
    <row r="197" spans="1:8">
      <c r="A197" s="22"/>
      <c r="B197" s="22"/>
      <c r="C197" s="22"/>
      <c r="D197" s="22"/>
      <c r="E197" s="22"/>
      <c r="F197" s="14" t="s">
        <v>111</v>
      </c>
      <c r="G197" s="24"/>
      <c r="H197" s="24"/>
    </row>
    <row r="198" spans="1:8">
      <c r="A198" s="22"/>
      <c r="B198" s="22"/>
      <c r="C198" s="22"/>
      <c r="D198" s="22"/>
      <c r="E198" s="22"/>
      <c r="F198" s="4" t="s">
        <v>8</v>
      </c>
      <c r="G198" s="3">
        <v>1.9099999999999999E-2</v>
      </c>
      <c r="H198" s="20" t="s">
        <v>46</v>
      </c>
    </row>
    <row r="199" spans="1:8">
      <c r="A199" s="22"/>
      <c r="B199" s="22"/>
      <c r="C199" s="22"/>
      <c r="D199" s="22"/>
      <c r="E199" s="22"/>
      <c r="F199" s="4" t="s">
        <v>9</v>
      </c>
      <c r="G199" s="3">
        <v>0.6139</v>
      </c>
      <c r="H199" s="20" t="s">
        <v>26</v>
      </c>
    </row>
    <row r="200" spans="1:8">
      <c r="A200" s="22"/>
      <c r="B200" s="22"/>
      <c r="C200" s="22"/>
      <c r="D200" s="22"/>
      <c r="E200" s="22"/>
      <c r="F200" s="4" t="s">
        <v>19</v>
      </c>
      <c r="G200" s="3">
        <v>0.68240000000000001</v>
      </c>
      <c r="H200" s="20" t="s">
        <v>26</v>
      </c>
    </row>
    <row r="201" spans="1:8">
      <c r="A201" s="22"/>
      <c r="B201" s="22"/>
      <c r="C201" s="22"/>
      <c r="D201" s="22"/>
      <c r="E201" s="22"/>
      <c r="F201" s="4" t="s">
        <v>12</v>
      </c>
      <c r="G201" s="3">
        <v>0.32819999999999999</v>
      </c>
      <c r="H201" s="20" t="s">
        <v>26</v>
      </c>
    </row>
    <row r="202" spans="1:8">
      <c r="A202" s="22"/>
      <c r="B202" s="22"/>
      <c r="C202" s="22"/>
      <c r="D202" s="22"/>
      <c r="E202" s="22"/>
      <c r="F202" s="4" t="s">
        <v>20</v>
      </c>
      <c r="G202" s="3">
        <v>1.2999999999999999E-3</v>
      </c>
      <c r="H202" s="20" t="s">
        <v>43</v>
      </c>
    </row>
    <row r="203" spans="1:8">
      <c r="A203" s="22"/>
      <c r="B203" s="22"/>
      <c r="C203" s="22"/>
      <c r="D203" s="22"/>
      <c r="E203" s="22"/>
      <c r="F203" s="4" t="s">
        <v>21</v>
      </c>
      <c r="G203" s="3">
        <v>0.1258</v>
      </c>
      <c r="H203" s="20" t="s">
        <v>26</v>
      </c>
    </row>
    <row r="204" spans="1:8">
      <c r="A204" s="22"/>
      <c r="B204" s="22"/>
      <c r="C204" s="22"/>
      <c r="D204" s="22"/>
      <c r="E204" s="22"/>
      <c r="F204" s="14" t="s">
        <v>112</v>
      </c>
      <c r="G204" s="24"/>
      <c r="H204" s="24"/>
    </row>
    <row r="205" spans="1:8">
      <c r="A205" s="22"/>
      <c r="B205" s="22"/>
      <c r="C205" s="22"/>
      <c r="D205" s="22"/>
      <c r="E205" s="22"/>
      <c r="F205" s="4" t="s">
        <v>8</v>
      </c>
      <c r="G205" s="3">
        <v>0.83209999999999995</v>
      </c>
      <c r="H205" s="20" t="s">
        <v>26</v>
      </c>
    </row>
    <row r="206" spans="1:8">
      <c r="A206" s="22"/>
      <c r="B206" s="22"/>
      <c r="C206" s="22"/>
      <c r="D206" s="22"/>
      <c r="E206" s="22"/>
      <c r="F206" s="4" t="s">
        <v>9</v>
      </c>
      <c r="G206" s="3">
        <v>0.98450000000000004</v>
      </c>
      <c r="H206" s="20" t="s">
        <v>26</v>
      </c>
    </row>
    <row r="207" spans="1:8">
      <c r="A207" s="22"/>
      <c r="B207" s="22"/>
      <c r="C207" s="22"/>
      <c r="D207" s="22"/>
      <c r="E207" s="22"/>
      <c r="F207" s="4" t="s">
        <v>11</v>
      </c>
      <c r="G207" s="3">
        <v>0.79769999999999996</v>
      </c>
      <c r="H207" s="20" t="s">
        <v>26</v>
      </c>
    </row>
    <row r="208" spans="1:8">
      <c r="A208" s="22"/>
      <c r="B208" s="22"/>
      <c r="C208" s="22"/>
      <c r="D208" s="22"/>
      <c r="E208" s="22"/>
      <c r="F208" s="4" t="s">
        <v>12</v>
      </c>
      <c r="G208" s="3">
        <v>0.96250000000000002</v>
      </c>
      <c r="H208" s="20" t="s">
        <v>26</v>
      </c>
    </row>
    <row r="209" spans="1:8">
      <c r="A209" s="22"/>
      <c r="B209" s="22"/>
      <c r="C209" s="22"/>
      <c r="D209" s="22"/>
      <c r="E209" s="22"/>
      <c r="F209" s="4" t="s">
        <v>14</v>
      </c>
      <c r="G209" s="3">
        <v>0.34329999999999999</v>
      </c>
      <c r="H209" s="20" t="s">
        <v>26</v>
      </c>
    </row>
    <row r="210" spans="1:8" ht="17" thickBot="1">
      <c r="A210" s="10"/>
      <c r="B210" s="10"/>
      <c r="C210" s="10"/>
      <c r="D210" s="10"/>
      <c r="E210" s="10"/>
      <c r="F210" s="11" t="s">
        <v>16</v>
      </c>
      <c r="G210" s="13">
        <v>0.61180000000000001</v>
      </c>
      <c r="H210" s="21" t="s">
        <v>26</v>
      </c>
    </row>
    <row r="211" spans="1:8">
      <c r="A211" s="38" t="s">
        <v>157</v>
      </c>
      <c r="B211" t="s">
        <v>60</v>
      </c>
      <c r="C211" t="s">
        <v>61</v>
      </c>
      <c r="D211" t="s">
        <v>40</v>
      </c>
      <c r="E211" t="s">
        <v>198</v>
      </c>
      <c r="F211" s="14" t="s">
        <v>62</v>
      </c>
    </row>
    <row r="212" spans="1:8">
      <c r="F212" s="4" t="s">
        <v>8</v>
      </c>
      <c r="G212" s="20">
        <v>0.6593</v>
      </c>
      <c r="H212" s="20" t="s">
        <v>26</v>
      </c>
    </row>
    <row r="213" spans="1:8">
      <c r="F213" s="4" t="s">
        <v>9</v>
      </c>
      <c r="G213" s="20">
        <v>0.26590000000000003</v>
      </c>
      <c r="H213" s="20" t="s">
        <v>26</v>
      </c>
    </row>
    <row r="214" spans="1:8">
      <c r="F214" s="4" t="s">
        <v>19</v>
      </c>
      <c r="G214" s="20">
        <v>0.33700000000000002</v>
      </c>
      <c r="H214" s="20" t="s">
        <v>26</v>
      </c>
    </row>
    <row r="215" spans="1:8">
      <c r="F215" s="4" t="s">
        <v>12</v>
      </c>
      <c r="G215" s="20">
        <v>0.92220000000000002</v>
      </c>
      <c r="H215" s="20" t="s">
        <v>26</v>
      </c>
    </row>
    <row r="216" spans="1:8">
      <c r="F216" s="4" t="s">
        <v>20</v>
      </c>
      <c r="G216" s="20">
        <v>0.93189999999999995</v>
      </c>
      <c r="H216" s="20" t="s">
        <v>26</v>
      </c>
    </row>
    <row r="217" spans="1:8">
      <c r="F217" s="4" t="s">
        <v>21</v>
      </c>
      <c r="G217" s="20" t="s">
        <v>23</v>
      </c>
      <c r="H217" s="20" t="s">
        <v>26</v>
      </c>
    </row>
    <row r="218" spans="1:8">
      <c r="F218" s="14" t="s">
        <v>63</v>
      </c>
    </row>
    <row r="219" spans="1:8">
      <c r="F219" s="4" t="s">
        <v>8</v>
      </c>
      <c r="G219" s="3">
        <v>0.37630000000000002</v>
      </c>
      <c r="H219" s="20" t="s">
        <v>26</v>
      </c>
    </row>
    <row r="220" spans="1:8">
      <c r="F220" s="4" t="s">
        <v>9</v>
      </c>
      <c r="G220" s="3">
        <v>0.15909999999999999</v>
      </c>
      <c r="H220" s="20" t="s">
        <v>26</v>
      </c>
    </row>
    <row r="221" spans="1:8">
      <c r="F221" s="4" t="s">
        <v>19</v>
      </c>
      <c r="G221" s="3">
        <v>4.5900000000000003E-2</v>
      </c>
      <c r="H221" s="20" t="s">
        <v>46</v>
      </c>
    </row>
    <row r="222" spans="1:8">
      <c r="F222" s="4" t="s">
        <v>12</v>
      </c>
      <c r="G222" s="3">
        <v>0.96879999999999999</v>
      </c>
      <c r="H222" s="20" t="s">
        <v>26</v>
      </c>
    </row>
    <row r="223" spans="1:8">
      <c r="F223" s="4" t="s">
        <v>20</v>
      </c>
      <c r="G223" s="3">
        <v>0.68979999999999997</v>
      </c>
      <c r="H223" s="20" t="s">
        <v>26</v>
      </c>
    </row>
    <row r="224" spans="1:8">
      <c r="F224" s="4" t="s">
        <v>21</v>
      </c>
      <c r="G224" s="3">
        <v>0.90349999999999997</v>
      </c>
      <c r="H224" s="20" t="s">
        <v>26</v>
      </c>
    </row>
    <row r="225" spans="1:8">
      <c r="F225" s="14" t="s">
        <v>64</v>
      </c>
    </row>
    <row r="226" spans="1:8">
      <c r="F226" s="4" t="s">
        <v>8</v>
      </c>
      <c r="G226" s="3">
        <v>0.4556</v>
      </c>
      <c r="H226" s="20" t="s">
        <v>26</v>
      </c>
    </row>
    <row r="227" spans="1:8">
      <c r="F227" s="4" t="s">
        <v>9</v>
      </c>
      <c r="G227" s="3">
        <v>0.2205</v>
      </c>
      <c r="H227" s="20" t="s">
        <v>26</v>
      </c>
    </row>
    <row r="228" spans="1:8">
      <c r="F228" s="4" t="s">
        <v>19</v>
      </c>
      <c r="G228" s="3">
        <v>8.0000000000000004E-4</v>
      </c>
      <c r="H228" s="20" t="s">
        <v>29</v>
      </c>
    </row>
    <row r="229" spans="1:8">
      <c r="F229" s="4" t="s">
        <v>12</v>
      </c>
      <c r="G229" s="3">
        <v>0.97430000000000005</v>
      </c>
      <c r="H229" s="20" t="s">
        <v>26</v>
      </c>
    </row>
    <row r="230" spans="1:8">
      <c r="F230" s="4" t="s">
        <v>20</v>
      </c>
      <c r="G230" s="3">
        <v>7.6100000000000001E-2</v>
      </c>
      <c r="H230" s="20" t="s">
        <v>26</v>
      </c>
    </row>
    <row r="231" spans="1:8" ht="17" thickBot="1">
      <c r="A231" s="10"/>
      <c r="B231" s="10"/>
      <c r="C231" s="10"/>
      <c r="D231" s="10"/>
      <c r="E231" s="10"/>
      <c r="F231" s="11" t="s">
        <v>21</v>
      </c>
      <c r="G231" s="13">
        <v>0.1792</v>
      </c>
      <c r="H231" s="21" t="s">
        <v>26</v>
      </c>
    </row>
    <row r="232" spans="1:8">
      <c r="F232" s="4"/>
    </row>
    <row r="233" spans="1:8">
      <c r="F233" s="4"/>
    </row>
    <row r="234" spans="1:8">
      <c r="F234" s="4"/>
    </row>
    <row r="235" spans="1:8">
      <c r="F235" s="4"/>
    </row>
    <row r="236" spans="1:8">
      <c r="F236" s="4"/>
    </row>
    <row r="237" spans="1:8">
      <c r="F237" s="4"/>
    </row>
    <row r="238" spans="1:8">
      <c r="F238" s="4"/>
    </row>
    <row r="239" spans="1:8">
      <c r="F239" s="4"/>
    </row>
    <row r="240" spans="1:8">
      <c r="F240" s="4"/>
    </row>
    <row r="241" spans="6:6">
      <c r="F241" s="4"/>
    </row>
    <row r="242" spans="6:6">
      <c r="F242" s="4"/>
    </row>
    <row r="243" spans="6:6">
      <c r="F243" s="4"/>
    </row>
    <row r="244" spans="6:6">
      <c r="F244" s="4"/>
    </row>
    <row r="245" spans="6:6">
      <c r="F245" s="4"/>
    </row>
    <row r="246" spans="6:6">
      <c r="F246" s="4"/>
    </row>
    <row r="247" spans="6:6">
      <c r="F247" s="4"/>
    </row>
    <row r="248" spans="6:6">
      <c r="F248" s="4"/>
    </row>
    <row r="249" spans="6:6">
      <c r="F249" s="4"/>
    </row>
    <row r="250" spans="6:6">
      <c r="F250" s="4"/>
    </row>
    <row r="251" spans="6:6">
      <c r="F251" s="4"/>
    </row>
    <row r="252" spans="6:6">
      <c r="F252" s="4"/>
    </row>
    <row r="253" spans="6:6">
      <c r="F253" s="4"/>
    </row>
    <row r="254" spans="6:6">
      <c r="F254" s="4"/>
    </row>
    <row r="255" spans="6:6">
      <c r="F255" s="4"/>
    </row>
    <row r="256" spans="6:6">
      <c r="F256" s="4"/>
    </row>
    <row r="257" spans="6:6">
      <c r="F257" s="4"/>
    </row>
    <row r="258" spans="6:6">
      <c r="F258" s="4"/>
    </row>
    <row r="259" spans="6:6">
      <c r="F259" s="4"/>
    </row>
    <row r="260" spans="6:6">
      <c r="F260" s="4"/>
    </row>
    <row r="261" spans="6:6">
      <c r="F261" s="4"/>
    </row>
    <row r="262" spans="6:6">
      <c r="F262" s="4"/>
    </row>
    <row r="263" spans="6:6">
      <c r="F263" s="4"/>
    </row>
    <row r="264" spans="6:6">
      <c r="F264" s="4"/>
    </row>
    <row r="265" spans="6:6">
      <c r="F265" s="4"/>
    </row>
    <row r="266" spans="6:6">
      <c r="F266" s="4"/>
    </row>
    <row r="267" spans="6:6">
      <c r="F267" s="4"/>
    </row>
    <row r="268" spans="6:6">
      <c r="F268" s="4"/>
    </row>
    <row r="269" spans="6:6">
      <c r="F269" s="4"/>
    </row>
    <row r="270" spans="6:6">
      <c r="F270" s="4"/>
    </row>
    <row r="271" spans="6:6">
      <c r="F271" s="4"/>
    </row>
    <row r="272" spans="6:6">
      <c r="F272" s="4"/>
    </row>
    <row r="273" spans="6:6">
      <c r="F273" s="4"/>
    </row>
    <row r="274" spans="6:6">
      <c r="F274" s="4"/>
    </row>
    <row r="275" spans="6:6">
      <c r="F275" s="4"/>
    </row>
    <row r="276" spans="6:6">
      <c r="F276" s="4"/>
    </row>
    <row r="277" spans="6:6">
      <c r="F277" s="4"/>
    </row>
    <row r="278" spans="6:6">
      <c r="F278" s="4"/>
    </row>
    <row r="279" spans="6:6">
      <c r="F279" s="4"/>
    </row>
    <row r="280" spans="6:6">
      <c r="F280" s="4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zoomScale="126" zoomScaleNormal="126" zoomScalePageLayoutView="126" workbookViewId="0">
      <selection activeCell="H21" sqref="H21"/>
    </sheetView>
  </sheetViews>
  <sheetFormatPr baseColWidth="10" defaultRowHeight="16"/>
  <cols>
    <col min="1" max="1" width="21" bestFit="1" customWidth="1"/>
    <col min="3" max="3" width="12.83203125" bestFit="1" customWidth="1"/>
    <col min="4" max="4" width="54.33203125" bestFit="1" customWidth="1"/>
    <col min="5" max="5" width="74.5" bestFit="1" customWidth="1"/>
    <col min="6" max="6" width="21" bestFit="1" customWidth="1"/>
    <col min="7" max="7" width="16.6640625" bestFit="1" customWidth="1"/>
  </cols>
  <sheetData>
    <row r="1" spans="1:8" ht="17" thickBot="1">
      <c r="A1" s="1" t="s">
        <v>100</v>
      </c>
      <c r="B1" s="1" t="s">
        <v>1</v>
      </c>
      <c r="C1" s="1" t="s">
        <v>2</v>
      </c>
      <c r="D1" s="1" t="s">
        <v>3</v>
      </c>
      <c r="E1" s="2" t="s">
        <v>6</v>
      </c>
      <c r="F1" s="1" t="s">
        <v>18</v>
      </c>
      <c r="G1" s="2" t="s">
        <v>25</v>
      </c>
      <c r="H1" s="1" t="s">
        <v>28</v>
      </c>
    </row>
    <row r="2" spans="1:8">
      <c r="A2" t="s">
        <v>159</v>
      </c>
      <c r="B2" t="s">
        <v>101</v>
      </c>
      <c r="C2" t="s">
        <v>103</v>
      </c>
      <c r="D2" t="s">
        <v>7</v>
      </c>
      <c r="E2" t="s">
        <v>203</v>
      </c>
      <c r="F2" s="4" t="s">
        <v>9</v>
      </c>
      <c r="G2" s="3">
        <v>0.75060000000000004</v>
      </c>
      <c r="H2" s="20" t="s">
        <v>26</v>
      </c>
    </row>
    <row r="3" spans="1:8">
      <c r="F3" s="4" t="s">
        <v>8</v>
      </c>
      <c r="G3" s="3">
        <v>0.51800000000000002</v>
      </c>
      <c r="H3" s="20" t="s">
        <v>26</v>
      </c>
    </row>
    <row r="4" spans="1:8">
      <c r="F4" s="4" t="s">
        <v>19</v>
      </c>
      <c r="G4" s="3">
        <v>0.18540000000000001</v>
      </c>
      <c r="H4" s="20" t="s">
        <v>26</v>
      </c>
    </row>
    <row r="5" spans="1:8">
      <c r="F5" s="4" t="s">
        <v>102</v>
      </c>
      <c r="G5" s="3">
        <v>0.99529999999999996</v>
      </c>
      <c r="H5" s="20" t="s">
        <v>26</v>
      </c>
    </row>
    <row r="6" spans="1:8">
      <c r="F6" s="4" t="s">
        <v>21</v>
      </c>
      <c r="G6" s="3">
        <v>4.5900000000000003E-2</v>
      </c>
      <c r="H6" s="20" t="s">
        <v>46</v>
      </c>
    </row>
    <row r="7" spans="1:8" ht="17" thickBot="1">
      <c r="A7" s="10"/>
      <c r="B7" s="10"/>
      <c r="C7" s="10"/>
      <c r="D7" s="10"/>
      <c r="E7" s="10"/>
      <c r="F7" s="11" t="s">
        <v>20</v>
      </c>
      <c r="G7" s="13">
        <v>1.38E-2</v>
      </c>
      <c r="H7" s="21" t="s">
        <v>46</v>
      </c>
    </row>
    <row r="8" spans="1:8">
      <c r="A8" t="s">
        <v>160</v>
      </c>
      <c r="B8" t="s">
        <v>101</v>
      </c>
      <c r="C8" t="s">
        <v>104</v>
      </c>
      <c r="D8" t="s">
        <v>7</v>
      </c>
      <c r="E8" t="s">
        <v>203</v>
      </c>
      <c r="F8" s="4" t="s">
        <v>9</v>
      </c>
      <c r="G8" s="20">
        <v>7.5999999999999998E-2</v>
      </c>
      <c r="H8" s="20" t="s">
        <v>26</v>
      </c>
    </row>
    <row r="9" spans="1:8">
      <c r="F9" s="4" t="s">
        <v>8</v>
      </c>
      <c r="G9" s="20">
        <v>0.28949999999999998</v>
      </c>
      <c r="H9" s="20" t="s">
        <v>26</v>
      </c>
    </row>
    <row r="10" spans="1:8">
      <c r="F10" s="4" t="s">
        <v>19</v>
      </c>
      <c r="G10" s="20" t="s">
        <v>24</v>
      </c>
      <c r="H10" s="20" t="s">
        <v>27</v>
      </c>
    </row>
    <row r="11" spans="1:8">
      <c r="F11" s="4" t="s">
        <v>102</v>
      </c>
      <c r="G11" s="20">
        <v>0.87260000000000004</v>
      </c>
      <c r="H11" s="20" t="s">
        <v>26</v>
      </c>
    </row>
    <row r="12" spans="1:8">
      <c r="F12" s="4" t="s">
        <v>21</v>
      </c>
      <c r="G12" s="20">
        <v>0.26329999999999998</v>
      </c>
      <c r="H12" s="20" t="s">
        <v>26</v>
      </c>
    </row>
    <row r="13" spans="1:8" ht="17" thickBot="1">
      <c r="A13" s="10"/>
      <c r="B13" s="10"/>
      <c r="C13" s="10"/>
      <c r="D13" s="10"/>
      <c r="E13" s="10"/>
      <c r="F13" s="11" t="s">
        <v>20</v>
      </c>
      <c r="G13" s="21">
        <v>3.56E-2</v>
      </c>
      <c r="H13" s="21" t="s">
        <v>46</v>
      </c>
    </row>
    <row r="14" spans="1:8">
      <c r="A14" t="s">
        <v>161</v>
      </c>
      <c r="B14" t="s">
        <v>101</v>
      </c>
      <c r="C14" t="s">
        <v>105</v>
      </c>
      <c r="D14" t="s">
        <v>7</v>
      </c>
      <c r="E14" t="s">
        <v>204</v>
      </c>
      <c r="F14" s="4" t="s">
        <v>9</v>
      </c>
      <c r="G14" s="3">
        <v>1.9099999999999999E-2</v>
      </c>
      <c r="H14" s="20" t="s">
        <v>46</v>
      </c>
    </row>
    <row r="15" spans="1:8">
      <c r="F15" s="4" t="s">
        <v>8</v>
      </c>
      <c r="G15" s="3">
        <v>4.58E-2</v>
      </c>
      <c r="H15" s="20" t="s">
        <v>46</v>
      </c>
    </row>
    <row r="16" spans="1:8">
      <c r="F16" s="4" t="s">
        <v>19</v>
      </c>
      <c r="G16" s="3">
        <v>0.99939999999999996</v>
      </c>
      <c r="H16" s="20" t="s">
        <v>26</v>
      </c>
    </row>
    <row r="17" spans="1:8">
      <c r="F17" s="4" t="s">
        <v>102</v>
      </c>
      <c r="G17" s="3">
        <v>0.95499999999999996</v>
      </c>
      <c r="H17" s="20" t="s">
        <v>26</v>
      </c>
    </row>
    <row r="18" spans="1:8">
      <c r="F18" s="4" t="s">
        <v>21</v>
      </c>
      <c r="G18" s="3">
        <v>3.85E-2</v>
      </c>
      <c r="H18" s="20" t="s">
        <v>46</v>
      </c>
    </row>
    <row r="19" spans="1:8" ht="17" thickBot="1">
      <c r="A19" s="10"/>
      <c r="B19" s="10"/>
      <c r="C19" s="10"/>
      <c r="D19" s="10"/>
      <c r="E19" s="10"/>
      <c r="F19" s="11" t="s">
        <v>20</v>
      </c>
      <c r="G19" s="13">
        <v>8.6499999999999994E-2</v>
      </c>
      <c r="H19" s="21" t="s">
        <v>26</v>
      </c>
    </row>
    <row r="20" spans="1:8">
      <c r="A20" t="s">
        <v>162</v>
      </c>
      <c r="B20" t="s">
        <v>101</v>
      </c>
      <c r="C20" t="s">
        <v>106</v>
      </c>
      <c r="D20" t="s">
        <v>7</v>
      </c>
      <c r="E20" t="s">
        <v>205</v>
      </c>
      <c r="F20" s="4" t="s">
        <v>9</v>
      </c>
      <c r="G20" s="3">
        <v>0.94130000000000003</v>
      </c>
      <c r="H20" s="20" t="s">
        <v>26</v>
      </c>
    </row>
    <row r="21" spans="1:8">
      <c r="F21" s="4" t="s">
        <v>8</v>
      </c>
      <c r="G21" s="3">
        <v>0.75890000000000002</v>
      </c>
      <c r="H21" s="20" t="s">
        <v>26</v>
      </c>
    </row>
    <row r="22" spans="1:8">
      <c r="F22" s="4" t="s">
        <v>19</v>
      </c>
      <c r="G22" s="3">
        <v>0.96120000000000005</v>
      </c>
      <c r="H22" s="20" t="s">
        <v>26</v>
      </c>
    </row>
    <row r="23" spans="1:8">
      <c r="F23" s="4" t="s">
        <v>102</v>
      </c>
      <c r="G23" s="3">
        <v>0.52139999999999997</v>
      </c>
      <c r="H23" s="20" t="s">
        <v>26</v>
      </c>
    </row>
    <row r="24" spans="1:8">
      <c r="F24" s="4" t="s">
        <v>21</v>
      </c>
      <c r="G24" s="3">
        <v>0.79090000000000005</v>
      </c>
      <c r="H24" s="20" t="s">
        <v>26</v>
      </c>
    </row>
    <row r="25" spans="1:8" ht="17" thickBot="1">
      <c r="A25" s="10"/>
      <c r="B25" s="10"/>
      <c r="C25" s="10"/>
      <c r="D25" s="10"/>
      <c r="E25" s="10"/>
      <c r="F25" s="11" t="s">
        <v>20</v>
      </c>
      <c r="G25" s="13">
        <v>0.9798</v>
      </c>
      <c r="H25" s="21" t="s">
        <v>26</v>
      </c>
    </row>
    <row r="26" spans="1:8">
      <c r="A26" t="s">
        <v>163</v>
      </c>
      <c r="B26" t="s">
        <v>101</v>
      </c>
      <c r="C26" t="s">
        <v>107</v>
      </c>
      <c r="D26" t="s">
        <v>7</v>
      </c>
      <c r="E26" t="s">
        <v>203</v>
      </c>
      <c r="F26" s="4" t="s">
        <v>9</v>
      </c>
      <c r="G26" s="3">
        <v>2.2000000000000001E-3</v>
      </c>
      <c r="H26" s="20" t="s">
        <v>43</v>
      </c>
    </row>
    <row r="27" spans="1:8">
      <c r="F27" s="4" t="s">
        <v>8</v>
      </c>
      <c r="G27" s="3">
        <v>0.4975</v>
      </c>
      <c r="H27" s="20" t="s">
        <v>26</v>
      </c>
    </row>
    <row r="28" spans="1:8">
      <c r="F28" s="4" t="s">
        <v>19</v>
      </c>
      <c r="G28" s="3">
        <v>1.7999999999999999E-2</v>
      </c>
      <c r="H28" s="20" t="s">
        <v>46</v>
      </c>
    </row>
    <row r="29" spans="1:8">
      <c r="F29" s="4" t="s">
        <v>102</v>
      </c>
      <c r="G29" s="3">
        <v>0.1283</v>
      </c>
      <c r="H29" s="20" t="s">
        <v>26</v>
      </c>
    </row>
    <row r="30" spans="1:8">
      <c r="F30" s="4" t="s">
        <v>21</v>
      </c>
      <c r="G30" s="3">
        <v>0.9274</v>
      </c>
      <c r="H30" s="20" t="s">
        <v>26</v>
      </c>
    </row>
    <row r="31" spans="1:8" ht="17" thickBot="1">
      <c r="A31" s="10"/>
      <c r="B31" s="10"/>
      <c r="C31" s="10"/>
      <c r="D31" s="10"/>
      <c r="E31" s="10"/>
      <c r="F31" s="11" t="s">
        <v>20</v>
      </c>
      <c r="G31" s="13">
        <v>0.40189999999999998</v>
      </c>
      <c r="H31" s="21" t="s">
        <v>26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zoomScale="130" zoomScaleNormal="130" zoomScalePageLayoutView="130" workbookViewId="0">
      <selection activeCell="F19" sqref="F19"/>
    </sheetView>
  </sheetViews>
  <sheetFormatPr baseColWidth="10" defaultRowHeight="16"/>
  <cols>
    <col min="1" max="1" width="20.83203125" bestFit="1" customWidth="1"/>
    <col min="3" max="3" width="13.5" bestFit="1" customWidth="1"/>
    <col min="4" max="4" width="54.33203125" bestFit="1" customWidth="1"/>
    <col min="5" max="5" width="75.83203125" bestFit="1" customWidth="1"/>
    <col min="6" max="6" width="21" bestFit="1" customWidth="1"/>
    <col min="8" max="8" width="14.5" bestFit="1" customWidth="1"/>
  </cols>
  <sheetData>
    <row r="1" spans="1:8" ht="17" thickBot="1">
      <c r="A1" s="1" t="s">
        <v>100</v>
      </c>
      <c r="B1" s="1" t="s">
        <v>1</v>
      </c>
      <c r="C1" s="1" t="s">
        <v>2</v>
      </c>
      <c r="D1" s="1" t="s">
        <v>3</v>
      </c>
      <c r="E1" s="2" t="s">
        <v>6</v>
      </c>
      <c r="F1" s="1" t="s">
        <v>18</v>
      </c>
      <c r="G1" s="2" t="s">
        <v>25</v>
      </c>
      <c r="H1" s="1" t="s">
        <v>28</v>
      </c>
    </row>
    <row r="2" spans="1:8">
      <c r="A2" t="s">
        <v>159</v>
      </c>
      <c r="B2" t="s">
        <v>101</v>
      </c>
      <c r="C2" t="s">
        <v>103</v>
      </c>
      <c r="D2" t="s">
        <v>7</v>
      </c>
      <c r="E2" t="s">
        <v>206</v>
      </c>
      <c r="F2" s="4" t="s">
        <v>9</v>
      </c>
      <c r="G2" s="20">
        <v>0.3609</v>
      </c>
      <c r="H2" s="20" t="s">
        <v>26</v>
      </c>
    </row>
    <row r="3" spans="1:8">
      <c r="F3" s="4" t="s">
        <v>8</v>
      </c>
      <c r="G3" s="20">
        <v>0.5484</v>
      </c>
      <c r="H3" s="20" t="s">
        <v>26</v>
      </c>
    </row>
    <row r="4" spans="1:8">
      <c r="F4" s="4" t="s">
        <v>19</v>
      </c>
      <c r="G4" s="20">
        <v>1.4E-3</v>
      </c>
      <c r="H4" s="20" t="s">
        <v>43</v>
      </c>
    </row>
    <row r="5" spans="1:8">
      <c r="F5" s="4" t="s">
        <v>102</v>
      </c>
      <c r="G5" s="20">
        <v>0.99250000000000005</v>
      </c>
      <c r="H5" s="20" t="s">
        <v>26</v>
      </c>
    </row>
    <row r="6" spans="1:8">
      <c r="F6" s="4" t="s">
        <v>21</v>
      </c>
      <c r="G6" s="20" t="s">
        <v>24</v>
      </c>
      <c r="H6" s="20" t="s">
        <v>27</v>
      </c>
    </row>
    <row r="7" spans="1:8" ht="17" thickBot="1">
      <c r="A7" s="10"/>
      <c r="B7" s="10"/>
      <c r="C7" s="10"/>
      <c r="D7" s="10"/>
      <c r="E7" s="10"/>
      <c r="F7" s="11" t="s">
        <v>20</v>
      </c>
      <c r="G7" s="21" t="s">
        <v>24</v>
      </c>
      <c r="H7" s="21" t="s">
        <v>27</v>
      </c>
    </row>
    <row r="8" spans="1:8">
      <c r="A8" t="s">
        <v>160</v>
      </c>
      <c r="B8" t="s">
        <v>101</v>
      </c>
      <c r="C8" t="s">
        <v>104</v>
      </c>
      <c r="D8" t="s">
        <v>7</v>
      </c>
      <c r="E8" t="s">
        <v>207</v>
      </c>
      <c r="F8" s="4" t="s">
        <v>9</v>
      </c>
      <c r="G8" s="3">
        <v>1.37E-2</v>
      </c>
      <c r="H8" s="20" t="s">
        <v>46</v>
      </c>
    </row>
    <row r="9" spans="1:8">
      <c r="F9" s="4" t="s">
        <v>8</v>
      </c>
      <c r="G9" s="3">
        <v>0.2989</v>
      </c>
      <c r="H9" s="20" t="s">
        <v>26</v>
      </c>
    </row>
    <row r="10" spans="1:8">
      <c r="F10" s="4" t="s">
        <v>19</v>
      </c>
      <c r="G10" s="3">
        <v>3.0999999999999999E-3</v>
      </c>
      <c r="H10" s="20" t="s">
        <v>43</v>
      </c>
    </row>
    <row r="11" spans="1:8">
      <c r="F11" s="4" t="s">
        <v>102</v>
      </c>
      <c r="G11" s="3">
        <v>0.63200000000000001</v>
      </c>
      <c r="H11" s="20" t="s">
        <v>26</v>
      </c>
    </row>
    <row r="12" spans="1:8">
      <c r="F12" s="4" t="s">
        <v>21</v>
      </c>
      <c r="G12" s="3">
        <v>0.86319999999999997</v>
      </c>
      <c r="H12" s="20" t="s">
        <v>26</v>
      </c>
    </row>
    <row r="13" spans="1:8" ht="17" thickBot="1">
      <c r="A13" s="10"/>
      <c r="B13" s="10"/>
      <c r="C13" s="10"/>
      <c r="D13" s="10"/>
      <c r="E13" s="10"/>
      <c r="F13" s="11" t="s">
        <v>20</v>
      </c>
      <c r="G13" s="13">
        <v>0.25679999999999997</v>
      </c>
      <c r="H13" s="21" t="s">
        <v>26</v>
      </c>
    </row>
    <row r="14" spans="1:8">
      <c r="A14" t="s">
        <v>161</v>
      </c>
      <c r="B14" t="s">
        <v>101</v>
      </c>
      <c r="C14" t="s">
        <v>105</v>
      </c>
      <c r="D14" t="s">
        <v>7</v>
      </c>
      <c r="E14" t="s">
        <v>207</v>
      </c>
      <c r="F14" s="4" t="s">
        <v>9</v>
      </c>
      <c r="G14" s="20">
        <v>2E-3</v>
      </c>
      <c r="H14" s="20" t="s">
        <v>43</v>
      </c>
    </row>
    <row r="15" spans="1:8">
      <c r="F15" s="4" t="s">
        <v>8</v>
      </c>
      <c r="G15" s="20">
        <v>5.4199999999999998E-2</v>
      </c>
      <c r="H15" s="20" t="s">
        <v>26</v>
      </c>
    </row>
    <row r="16" spans="1:8">
      <c r="F16" s="4" t="s">
        <v>19</v>
      </c>
      <c r="G16" s="20">
        <v>7.1000000000000004E-3</v>
      </c>
      <c r="H16" s="20" t="s">
        <v>43</v>
      </c>
    </row>
    <row r="17" spans="1:8">
      <c r="F17" s="4" t="s">
        <v>102</v>
      </c>
      <c r="G17" s="20">
        <v>0.76759999999999995</v>
      </c>
      <c r="H17" s="20" t="s">
        <v>26</v>
      </c>
    </row>
    <row r="18" spans="1:8">
      <c r="F18" s="4" t="s">
        <v>21</v>
      </c>
      <c r="G18" s="20" t="s">
        <v>24</v>
      </c>
      <c r="H18" s="20" t="s">
        <v>27</v>
      </c>
    </row>
    <row r="19" spans="1:8" ht="17" thickBot="1">
      <c r="A19" s="10"/>
      <c r="B19" s="10"/>
      <c r="C19" s="10"/>
      <c r="D19" s="10"/>
      <c r="E19" s="10"/>
      <c r="F19" s="11" t="s">
        <v>20</v>
      </c>
      <c r="G19" s="21" t="s">
        <v>24</v>
      </c>
      <c r="H19" s="21" t="s">
        <v>27</v>
      </c>
    </row>
    <row r="20" spans="1:8">
      <c r="A20" t="s">
        <v>162</v>
      </c>
      <c r="B20" t="s">
        <v>101</v>
      </c>
      <c r="C20" t="s">
        <v>106</v>
      </c>
      <c r="D20" t="s">
        <v>7</v>
      </c>
      <c r="E20" t="s">
        <v>207</v>
      </c>
      <c r="F20" s="4" t="s">
        <v>9</v>
      </c>
      <c r="G20" s="20">
        <v>0.33989999999999998</v>
      </c>
      <c r="H20" s="20" t="s">
        <v>26</v>
      </c>
    </row>
    <row r="21" spans="1:8">
      <c r="F21" s="4" t="s">
        <v>8</v>
      </c>
      <c r="G21" s="20">
        <v>0.82140000000000002</v>
      </c>
      <c r="H21" s="20" t="s">
        <v>26</v>
      </c>
    </row>
    <row r="22" spans="1:8">
      <c r="F22" s="4" t="s">
        <v>19</v>
      </c>
      <c r="G22" s="20" t="s">
        <v>23</v>
      </c>
      <c r="H22" s="20" t="s">
        <v>26</v>
      </c>
    </row>
    <row r="23" spans="1:8">
      <c r="F23" s="4" t="s">
        <v>102</v>
      </c>
      <c r="G23" s="20">
        <v>0.88160000000000005</v>
      </c>
      <c r="H23" s="20" t="s">
        <v>26</v>
      </c>
    </row>
    <row r="24" spans="1:8">
      <c r="F24" s="4" t="s">
        <v>21</v>
      </c>
      <c r="G24" s="20">
        <v>0.47370000000000001</v>
      </c>
      <c r="H24" s="20" t="s">
        <v>26</v>
      </c>
    </row>
    <row r="25" spans="1:8" ht="17" thickBot="1">
      <c r="A25" s="10"/>
      <c r="B25" s="10"/>
      <c r="C25" s="10"/>
      <c r="D25" s="10"/>
      <c r="E25" s="10"/>
      <c r="F25" s="11" t="s">
        <v>20</v>
      </c>
      <c r="G25" s="21">
        <v>0.86539999999999995</v>
      </c>
      <c r="H25" s="21" t="s">
        <v>26</v>
      </c>
    </row>
    <row r="26" spans="1:8">
      <c r="A26" t="s">
        <v>163</v>
      </c>
      <c r="B26" t="s">
        <v>101</v>
      </c>
      <c r="C26" t="s">
        <v>107</v>
      </c>
      <c r="D26" t="s">
        <v>7</v>
      </c>
      <c r="E26" t="s">
        <v>206</v>
      </c>
      <c r="F26" s="4" t="s">
        <v>9</v>
      </c>
      <c r="G26" s="3">
        <v>2.5999999999999999E-2</v>
      </c>
      <c r="H26" s="20" t="s">
        <v>46</v>
      </c>
    </row>
    <row r="27" spans="1:8">
      <c r="F27" s="4" t="s">
        <v>8</v>
      </c>
      <c r="G27" s="3">
        <v>0.46289999999999998</v>
      </c>
      <c r="H27" s="20" t="s">
        <v>26</v>
      </c>
    </row>
    <row r="28" spans="1:8">
      <c r="F28" s="4" t="s">
        <v>19</v>
      </c>
      <c r="G28" s="3">
        <v>0.93669999999999998</v>
      </c>
      <c r="H28" s="20" t="s">
        <v>26</v>
      </c>
    </row>
    <row r="29" spans="1:8">
      <c r="F29" s="4" t="s">
        <v>102</v>
      </c>
      <c r="G29" s="3">
        <v>0.58899999999999997</v>
      </c>
      <c r="H29" s="20" t="s">
        <v>26</v>
      </c>
    </row>
    <row r="30" spans="1:8">
      <c r="F30" s="4" t="s">
        <v>21</v>
      </c>
      <c r="G30" s="3">
        <v>0.27339999999999998</v>
      </c>
      <c r="H30" s="20" t="s">
        <v>26</v>
      </c>
    </row>
    <row r="31" spans="1:8" ht="17" thickBot="1">
      <c r="A31" s="10"/>
      <c r="B31" s="10"/>
      <c r="C31" s="10"/>
      <c r="D31" s="10"/>
      <c r="E31" s="10"/>
      <c r="F31" s="11" t="s">
        <v>20</v>
      </c>
      <c r="G31" s="13">
        <v>0.90869999999999995</v>
      </c>
      <c r="H31" s="21" t="s">
        <v>26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E19" sqref="E19"/>
    </sheetView>
  </sheetViews>
  <sheetFormatPr baseColWidth="10" defaultRowHeight="16"/>
  <cols>
    <col min="1" max="1" width="24" bestFit="1" customWidth="1"/>
    <col min="2" max="2" width="19.5" bestFit="1" customWidth="1"/>
    <col min="3" max="3" width="12.83203125" bestFit="1" customWidth="1"/>
    <col min="4" max="4" width="33" bestFit="1" customWidth="1"/>
    <col min="5" max="5" width="12" bestFit="1" customWidth="1"/>
    <col min="6" max="6" width="21" bestFit="1" customWidth="1"/>
    <col min="7" max="7" width="16.6640625" bestFit="1" customWidth="1"/>
    <col min="8" max="8" width="14.5" bestFit="1" customWidth="1"/>
  </cols>
  <sheetData>
    <row r="1" spans="1:8" ht="17" thickBot="1">
      <c r="A1" s="1" t="s">
        <v>0</v>
      </c>
      <c r="B1" s="1" t="s">
        <v>1</v>
      </c>
      <c r="C1" s="1" t="s">
        <v>2</v>
      </c>
      <c r="D1" s="1" t="s">
        <v>3</v>
      </c>
      <c r="E1" s="2" t="s">
        <v>6</v>
      </c>
      <c r="F1" s="1" t="s">
        <v>18</v>
      </c>
      <c r="G1" s="2" t="s">
        <v>25</v>
      </c>
      <c r="H1" s="1" t="s">
        <v>28</v>
      </c>
    </row>
    <row r="2" spans="1:8">
      <c r="A2" t="s">
        <v>137</v>
      </c>
      <c r="B2" t="s">
        <v>209</v>
      </c>
      <c r="C2" t="s">
        <v>99</v>
      </c>
      <c r="D2" t="s">
        <v>98</v>
      </c>
      <c r="E2" t="s">
        <v>208</v>
      </c>
      <c r="F2" t="s">
        <v>19</v>
      </c>
      <c r="G2" s="3">
        <v>1.4999999999999999E-2</v>
      </c>
      <c r="H2" s="20" t="s">
        <v>46</v>
      </c>
    </row>
    <row r="3" spans="1:8" ht="17" thickBot="1">
      <c r="A3" s="10" t="s">
        <v>137</v>
      </c>
      <c r="B3" s="10" t="s">
        <v>210</v>
      </c>
      <c r="C3" s="10" t="s">
        <v>99</v>
      </c>
      <c r="D3" s="10" t="s">
        <v>98</v>
      </c>
      <c r="E3" s="10" t="s">
        <v>208</v>
      </c>
      <c r="F3" s="10" t="s">
        <v>19</v>
      </c>
      <c r="G3" s="13">
        <v>1.1900000000000001E-2</v>
      </c>
      <c r="H3" s="21" t="s">
        <v>46</v>
      </c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7"/>
  <sheetViews>
    <sheetView tabSelected="1" workbookViewId="0">
      <selection activeCell="B9" sqref="B9"/>
    </sheetView>
  </sheetViews>
  <sheetFormatPr baseColWidth="10" defaultRowHeight="16"/>
  <cols>
    <col min="1" max="1" width="63.5" bestFit="1" customWidth="1"/>
    <col min="2" max="2" width="56.33203125" bestFit="1" customWidth="1"/>
    <col min="3" max="3" width="32.33203125" bestFit="1" customWidth="1"/>
    <col min="4" max="4" width="11.1640625" bestFit="1" customWidth="1"/>
    <col min="5" max="5" width="13.1640625" bestFit="1" customWidth="1"/>
    <col min="6" max="6" width="12.5" bestFit="1" customWidth="1"/>
    <col min="7" max="7" width="14.6640625" bestFit="1" customWidth="1"/>
    <col min="8" max="8" width="15.33203125" bestFit="1" customWidth="1"/>
    <col min="9" max="9" width="22.83203125" bestFit="1" customWidth="1"/>
    <col min="10" max="10" width="21.6640625" bestFit="1" customWidth="1"/>
    <col min="11" max="11" width="12.83203125" bestFit="1" customWidth="1"/>
    <col min="16" max="16" width="17.1640625" bestFit="1" customWidth="1"/>
    <col min="17" max="17" width="9" bestFit="1" customWidth="1"/>
  </cols>
  <sheetData>
    <row r="1" spans="1:17" ht="17" thickBot="1">
      <c r="A1" s="47" t="s">
        <v>113</v>
      </c>
      <c r="B1" s="50" t="s">
        <v>114</v>
      </c>
      <c r="C1" s="48" t="s">
        <v>115</v>
      </c>
      <c r="D1" s="29" t="s">
        <v>116</v>
      </c>
      <c r="E1" s="29" t="s">
        <v>117</v>
      </c>
      <c r="F1" s="29" t="s">
        <v>118</v>
      </c>
      <c r="G1" s="29" t="s">
        <v>119</v>
      </c>
      <c r="H1" s="29" t="s">
        <v>120</v>
      </c>
      <c r="I1" s="29" t="s">
        <v>121</v>
      </c>
      <c r="J1" s="29" t="s">
        <v>122</v>
      </c>
      <c r="K1" s="29" t="s">
        <v>123</v>
      </c>
      <c r="L1" s="29" t="s">
        <v>124</v>
      </c>
      <c r="M1" s="29" t="s">
        <v>125</v>
      </c>
      <c r="N1" s="29" t="s">
        <v>126</v>
      </c>
      <c r="O1" s="29" t="s">
        <v>127</v>
      </c>
      <c r="P1" s="29" t="s">
        <v>128</v>
      </c>
      <c r="Q1" s="29" t="s">
        <v>129</v>
      </c>
    </row>
    <row r="2" spans="1:17">
      <c r="A2" s="30" t="s">
        <v>140</v>
      </c>
      <c r="B2" s="49" t="s">
        <v>211</v>
      </c>
      <c r="C2" s="30">
        <v>1</v>
      </c>
      <c r="D2" s="30">
        <v>1263566082</v>
      </c>
      <c r="E2" s="30">
        <v>709354084</v>
      </c>
      <c r="F2" s="31">
        <v>0.56100000000000005</v>
      </c>
      <c r="G2" s="30">
        <v>552221769</v>
      </c>
      <c r="H2" s="31">
        <v>0.77800000000000002</v>
      </c>
      <c r="I2" s="30">
        <v>450913198</v>
      </c>
      <c r="J2" s="31">
        <v>0.81699999999999995</v>
      </c>
      <c r="K2" s="32">
        <v>6.9800000000000001E-3</v>
      </c>
      <c r="L2" s="32">
        <v>6.0000000000000001E-3</v>
      </c>
      <c r="M2" s="32">
        <v>0.68101</v>
      </c>
      <c r="N2" s="32">
        <v>7.92E-3</v>
      </c>
      <c r="O2" s="32">
        <v>0.67908000000000002</v>
      </c>
      <c r="P2" s="32">
        <v>1.9300000000000001E-3</v>
      </c>
      <c r="Q2" s="33">
        <f>12.3103*2</f>
        <v>24.6206</v>
      </c>
    </row>
    <row r="3" spans="1:17">
      <c r="A3" s="34" t="s">
        <v>141</v>
      </c>
      <c r="B3" s="46" t="s">
        <v>211</v>
      </c>
      <c r="C3" s="34">
        <v>2</v>
      </c>
      <c r="D3" s="34">
        <v>1277426888</v>
      </c>
      <c r="E3" s="34">
        <v>711562285</v>
      </c>
      <c r="F3" s="35">
        <v>0.55700000000000005</v>
      </c>
      <c r="G3" s="34">
        <v>551617223</v>
      </c>
      <c r="H3" s="35">
        <v>0.77500000000000002</v>
      </c>
      <c r="I3" s="34">
        <v>444419092</v>
      </c>
      <c r="J3" s="35">
        <v>0.80600000000000005</v>
      </c>
      <c r="K3" s="36">
        <v>7.4900000000000001E-3</v>
      </c>
      <c r="L3" s="36">
        <v>6.1399999999999996E-3</v>
      </c>
      <c r="M3" s="36">
        <v>0.68389999999999995</v>
      </c>
      <c r="N3" s="36">
        <v>8.9099999999999995E-3</v>
      </c>
      <c r="O3" s="36">
        <v>0.68194999999999995</v>
      </c>
      <c r="P3" s="36">
        <v>2.7899999999999999E-3</v>
      </c>
      <c r="Q3" s="37">
        <f>12.0715*2</f>
        <v>24.143000000000001</v>
      </c>
    </row>
    <row r="4" spans="1:17">
      <c r="A4" s="34" t="s">
        <v>138</v>
      </c>
      <c r="B4" s="46" t="s">
        <v>212</v>
      </c>
      <c r="C4" s="34">
        <v>1</v>
      </c>
      <c r="D4" s="34">
        <v>1383781720</v>
      </c>
      <c r="E4" s="34">
        <v>795237092</v>
      </c>
      <c r="F4" s="35">
        <v>0.57499999999999996</v>
      </c>
      <c r="G4" s="34">
        <v>589007051</v>
      </c>
      <c r="H4" s="35">
        <v>0.74099999999999999</v>
      </c>
      <c r="I4" s="34">
        <v>487287857</v>
      </c>
      <c r="J4" s="35">
        <v>0.82699999999999996</v>
      </c>
      <c r="K4" s="36">
        <v>7.7499999999999999E-3</v>
      </c>
      <c r="L4" s="36">
        <v>8.2100000000000003E-3</v>
      </c>
      <c r="M4" s="36">
        <v>0.77312000000000003</v>
      </c>
      <c r="N4" s="36">
        <v>2.623E-2</v>
      </c>
      <c r="O4" s="36">
        <v>0.77124000000000004</v>
      </c>
      <c r="P4" s="36">
        <v>1.8169999999999999E-2</v>
      </c>
      <c r="Q4" s="37">
        <f>13.2218*2</f>
        <v>26.4436</v>
      </c>
    </row>
    <row r="5" spans="1:17">
      <c r="A5" s="34" t="s">
        <v>139</v>
      </c>
      <c r="B5" s="46" t="s">
        <v>212</v>
      </c>
      <c r="C5" s="34">
        <v>2</v>
      </c>
      <c r="D5" s="34">
        <v>1284057626</v>
      </c>
      <c r="E5" s="34">
        <v>736127724</v>
      </c>
      <c r="F5" s="35">
        <v>0.57299999999999995</v>
      </c>
      <c r="G5" s="34">
        <v>562751049</v>
      </c>
      <c r="H5" s="35">
        <v>0.76400000000000001</v>
      </c>
      <c r="I5" s="34">
        <v>466888695</v>
      </c>
      <c r="J5" s="35">
        <v>0.83</v>
      </c>
      <c r="K5" s="36">
        <v>6.9899999999999997E-3</v>
      </c>
      <c r="L5" s="36">
        <v>7.9600000000000001E-3</v>
      </c>
      <c r="M5" s="36">
        <v>0.76939999999999997</v>
      </c>
      <c r="N5" s="36">
        <v>2.4680000000000001E-2</v>
      </c>
      <c r="O5" s="36">
        <v>0.76754999999999995</v>
      </c>
      <c r="P5" s="36">
        <v>1.685E-2</v>
      </c>
      <c r="Q5" s="37">
        <f>12.6921*2</f>
        <v>25.3842</v>
      </c>
    </row>
    <row r="6" spans="1:17">
      <c r="A6" s="34" t="s">
        <v>142</v>
      </c>
      <c r="B6" s="46" t="s">
        <v>213</v>
      </c>
      <c r="C6" s="34">
        <v>1</v>
      </c>
      <c r="D6" s="34">
        <v>1282138420</v>
      </c>
      <c r="E6" s="34">
        <v>755584201</v>
      </c>
      <c r="F6" s="35">
        <v>0.58899999999999997</v>
      </c>
      <c r="G6" s="34">
        <v>586755352</v>
      </c>
      <c r="H6" s="35">
        <v>0.77700000000000002</v>
      </c>
      <c r="I6" s="34">
        <v>489509136</v>
      </c>
      <c r="J6" s="35">
        <v>0.83399999999999996</v>
      </c>
      <c r="K6" s="36">
        <v>7.0800000000000004E-3</v>
      </c>
      <c r="L6" s="36">
        <v>8.0800000000000004E-3</v>
      </c>
      <c r="M6" s="36">
        <v>0.77264999999999995</v>
      </c>
      <c r="N6" s="36">
        <v>2.622E-2</v>
      </c>
      <c r="O6" s="36">
        <v>0.77080000000000004</v>
      </c>
      <c r="P6" s="36">
        <v>1.8290000000000001E-2</v>
      </c>
      <c r="Q6" s="37">
        <f>13.2901*2</f>
        <v>26.580200000000001</v>
      </c>
    </row>
    <row r="7" spans="1:17">
      <c r="A7" s="34" t="s">
        <v>143</v>
      </c>
      <c r="B7" s="46" t="s">
        <v>213</v>
      </c>
      <c r="C7" s="34">
        <v>2</v>
      </c>
      <c r="D7" s="34">
        <v>1260462494</v>
      </c>
      <c r="E7" s="34">
        <v>746862793</v>
      </c>
      <c r="F7" s="35">
        <v>0.59299999999999997</v>
      </c>
      <c r="G7" s="34">
        <v>585869090</v>
      </c>
      <c r="H7" s="35">
        <v>0.78400000000000003</v>
      </c>
      <c r="I7" s="34">
        <v>492093370</v>
      </c>
      <c r="J7" s="35">
        <v>0.84</v>
      </c>
      <c r="K7" s="36">
        <v>7.2700000000000004E-3</v>
      </c>
      <c r="L7" s="36">
        <v>8.1099999999999992E-3</v>
      </c>
      <c r="M7" s="36">
        <v>0.77310999999999996</v>
      </c>
      <c r="N7" s="36">
        <v>2.632E-2</v>
      </c>
      <c r="O7" s="36">
        <v>0.77124999999999999</v>
      </c>
      <c r="P7" s="36">
        <v>1.8360000000000001E-2</v>
      </c>
      <c r="Q7" s="37">
        <f>13.3834*2</f>
        <v>26.7668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Dnmt3a males and females merged</vt:lpstr>
      <vt:lpstr>Dnmt3a male only</vt:lpstr>
      <vt:lpstr>MeCP2 male</vt:lpstr>
      <vt:lpstr>Dnmt3a Electrophysology </vt:lpstr>
      <vt:lpstr>MeCP2 Electrophysology</vt:lpstr>
      <vt:lpstr>Western</vt:lpstr>
      <vt:lpstr>MethylC-Seq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Laura Lavery</cp:lastModifiedBy>
  <cp:lastPrinted>2018-09-17T17:59:52Z</cp:lastPrinted>
  <dcterms:created xsi:type="dcterms:W3CDTF">2018-07-06T14:33:55Z</dcterms:created>
  <dcterms:modified xsi:type="dcterms:W3CDTF">2020-02-12T19:31:38Z</dcterms:modified>
</cp:coreProperties>
</file>